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640" windowHeight="11760" activeTab="1"/>
  </bookViews>
  <sheets>
    <sheet name="zakładka nr 1" sheetId="2" r:id="rId1"/>
    <sheet name="zakładka nr 2" sheetId="1" r:id="rId2"/>
    <sheet name="zakładka nr 3" sheetId="4" r:id="rId3"/>
    <sheet name="szkodowość" sheetId="5" r:id="rId4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2"/>
  <c r="C23"/>
  <c r="C22"/>
  <c r="C21"/>
</calcChain>
</file>

<file path=xl/sharedStrings.xml><?xml version="1.0" encoding="utf-8"?>
<sst xmlns="http://schemas.openxmlformats.org/spreadsheetml/2006/main" count="754" uniqueCount="426">
  <si>
    <t>Lp.</t>
  </si>
  <si>
    <t>Nr rej.</t>
  </si>
  <si>
    <t>Marka</t>
  </si>
  <si>
    <t>Typ/model</t>
  </si>
  <si>
    <t>Rodzaj</t>
  </si>
  <si>
    <t>Poj./ład.</t>
  </si>
  <si>
    <t>L. miejsc</t>
  </si>
  <si>
    <t>Rok prod</t>
  </si>
  <si>
    <t>Nr nadwozia</t>
  </si>
  <si>
    <t>Suma ubezp. AC z aktualnej polisy</t>
  </si>
  <si>
    <t> </t>
  </si>
  <si>
    <t>---</t>
  </si>
  <si>
    <t>FS Lublin</t>
  </si>
  <si>
    <t>Mercedes</t>
  </si>
  <si>
    <t>Specjalny pogrzebowy</t>
  </si>
  <si>
    <t>WDF63809413536769</t>
  </si>
  <si>
    <t>MERCEDES BENZ</t>
  </si>
  <si>
    <t>VITO 111 CDI</t>
  </si>
  <si>
    <t>2148/-</t>
  </si>
  <si>
    <t>WDF63960313538799</t>
  </si>
  <si>
    <t>STAR</t>
  </si>
  <si>
    <t>LRA02570</t>
  </si>
  <si>
    <t>SCANIA</t>
  </si>
  <si>
    <t>P94</t>
  </si>
  <si>
    <t>9000/12065</t>
  </si>
  <si>
    <t>YS2P6X20001248330</t>
  </si>
  <si>
    <t>LRA06499</t>
  </si>
  <si>
    <t>6374/11440</t>
  </si>
  <si>
    <t>WDB9576531Z932689</t>
  </si>
  <si>
    <t>LRA08485</t>
  </si>
  <si>
    <t>VOLVO</t>
  </si>
  <si>
    <t>FL7</t>
  </si>
  <si>
    <t>6742/13600</t>
  </si>
  <si>
    <t>YV2F4B7CXWA274244</t>
  </si>
  <si>
    <t>MAN</t>
  </si>
  <si>
    <t>10518/10600</t>
  </si>
  <si>
    <t>WMAH24ZZ17W085558</t>
  </si>
  <si>
    <t>JELCZ</t>
  </si>
  <si>
    <t>11100/8000</t>
  </si>
  <si>
    <t>LRA05646</t>
  </si>
  <si>
    <t>Ciężarowy wywrotka</t>
  </si>
  <si>
    <t>6871/8900</t>
  </si>
  <si>
    <t>WMAM080616M132374</t>
  </si>
  <si>
    <t>LRA5X20</t>
  </si>
  <si>
    <t>NISSAN</t>
  </si>
  <si>
    <t>INTERSTAR</t>
  </si>
  <si>
    <t>RENAULT</t>
  </si>
  <si>
    <t>VF1FDC1L642849597</t>
  </si>
  <si>
    <t>URSUS</t>
  </si>
  <si>
    <t>U 1212</t>
  </si>
  <si>
    <t>6842/0</t>
  </si>
  <si>
    <t>Ursus</t>
  </si>
  <si>
    <t>4500/0</t>
  </si>
  <si>
    <t>LRA30A4</t>
  </si>
  <si>
    <t>FOTON</t>
  </si>
  <si>
    <t>FT404</t>
  </si>
  <si>
    <t>3039/0</t>
  </si>
  <si>
    <t>FTTB24AJBS000630</t>
  </si>
  <si>
    <t>BEZ NUMERU</t>
  </si>
  <si>
    <t>ZW-1000</t>
  </si>
  <si>
    <t>P3506</t>
  </si>
  <si>
    <t>P8701552</t>
  </si>
  <si>
    <t>Manitou</t>
  </si>
  <si>
    <t>MT1335HSL</t>
  </si>
  <si>
    <t>Ładowarka teleskopowa</t>
  </si>
  <si>
    <t>Wysięg 13,5 m</t>
  </si>
  <si>
    <t>Nr seryjny: 195445</t>
  </si>
  <si>
    <t>Mini koparka</t>
  </si>
  <si>
    <t>IHI 20NX2</t>
  </si>
  <si>
    <t>-</t>
  </si>
  <si>
    <t>Nr seryjny: WC002208C</t>
  </si>
  <si>
    <t>LRA7P05</t>
  </si>
  <si>
    <t>AUTOSAN</t>
  </si>
  <si>
    <t>/3000</t>
  </si>
  <si>
    <t>LRY27UN</t>
  </si>
  <si>
    <t>SAM</t>
  </si>
  <si>
    <t>/3500</t>
  </si>
  <si>
    <t>LRY001120002</t>
  </si>
  <si>
    <t>POM</t>
  </si>
  <si>
    <t>laweta</t>
  </si>
  <si>
    <t>/1450</t>
  </si>
  <si>
    <t>LKS 0200135</t>
  </si>
  <si>
    <t>Autosan</t>
  </si>
  <si>
    <t>POM Śrem</t>
  </si>
  <si>
    <t>TO35</t>
  </si>
  <si>
    <t>/8000</t>
  </si>
  <si>
    <t>LRA6P90</t>
  </si>
  <si>
    <t>RYDWAN</t>
  </si>
  <si>
    <t>Przyczepa lekka</t>
  </si>
  <si>
    <t>/500</t>
  </si>
  <si>
    <t>SYBA0753080000531</t>
  </si>
  <si>
    <t>NA 25</t>
  </si>
  <si>
    <t>Cysterna</t>
  </si>
  <si>
    <t>Przyczepa spec. Cysterna na wodę 1,5 m3</t>
  </si>
  <si>
    <t>/2600</t>
  </si>
  <si>
    <t>EW160</t>
  </si>
  <si>
    <t>EW160T8851852</t>
  </si>
  <si>
    <t>Liebherr</t>
  </si>
  <si>
    <t>A308</t>
  </si>
  <si>
    <t>Koparka kołowa</t>
  </si>
  <si>
    <t>CASE</t>
  </si>
  <si>
    <t>590 SR2</t>
  </si>
  <si>
    <t>Koparko – ładowarka</t>
  </si>
  <si>
    <t>N7GH13210 NR SILNIKA: 00480835</t>
  </si>
  <si>
    <t>580 SR2</t>
  </si>
  <si>
    <t>N7GH11995 nr silnika 00456056</t>
  </si>
  <si>
    <t>590SR</t>
  </si>
  <si>
    <t>koparko ładowarka</t>
  </si>
  <si>
    <t>Ciągnik rolniczy</t>
  </si>
  <si>
    <t>Benford</t>
  </si>
  <si>
    <t>Terex TV1200DRF</t>
  </si>
  <si>
    <t>Walec drogowy masa 2895 kg</t>
  </si>
  <si>
    <t>1550/-</t>
  </si>
  <si>
    <t>SLBT00R0E505CC76</t>
  </si>
  <si>
    <t>Opel</t>
  </si>
  <si>
    <t>Vivaro</t>
  </si>
  <si>
    <t>Ciężarowy</t>
  </si>
  <si>
    <t>W0LF7A0A1EV630892</t>
  </si>
  <si>
    <t>ATLEON</t>
  </si>
  <si>
    <t>2953/-</t>
  </si>
  <si>
    <t>VWANBFTK043417105</t>
  </si>
  <si>
    <t>WMAE63ZZZYL023688</t>
  </si>
  <si>
    <t>Scania</t>
  </si>
  <si>
    <t>XLEP6X20005103640</t>
  </si>
  <si>
    <t>Syland</t>
  </si>
  <si>
    <t>/428</t>
  </si>
  <si>
    <t>SYLNP2ABZEC000018</t>
  </si>
  <si>
    <t>----</t>
  </si>
  <si>
    <t>Renault</t>
  </si>
  <si>
    <t>LRA24240</t>
  </si>
  <si>
    <t>WMAL84ZZ25Y140108</t>
  </si>
  <si>
    <t>LRA10E7</t>
  </si>
  <si>
    <t>FENDT</t>
  </si>
  <si>
    <t>LRA24880</t>
  </si>
  <si>
    <t>IVECO</t>
  </si>
  <si>
    <t>EUROCARGO</t>
  </si>
  <si>
    <t>LRA55C9</t>
  </si>
  <si>
    <t>C 360 3P</t>
  </si>
  <si>
    <t>2502/10500</t>
  </si>
  <si>
    <t>VF1FC1FAF37722145</t>
  </si>
  <si>
    <t>LRA 16901</t>
  </si>
  <si>
    <t>P94 DB 4X2 R230</t>
  </si>
  <si>
    <t>8480/4430</t>
  </si>
  <si>
    <t>WDF63960513142601</t>
  </si>
  <si>
    <t>SUSDDBAS2SA009154</t>
  </si>
  <si>
    <t>BPR886P</t>
  </si>
  <si>
    <t>Citroen</t>
  </si>
  <si>
    <t>VF7YDUMHU1291558</t>
  </si>
  <si>
    <t>LRA29388</t>
  </si>
  <si>
    <t>P310</t>
  </si>
  <si>
    <t xml:space="preserve"> ---</t>
  </si>
  <si>
    <t>LRA6R63</t>
  </si>
  <si>
    <t xml:space="preserve"> -/395</t>
  </si>
  <si>
    <t xml:space="preserve">                - </t>
  </si>
  <si>
    <t>SU9A0602NAWKL1162</t>
  </si>
  <si>
    <t>LRA27727</t>
  </si>
  <si>
    <t>YV2TH40A0AB561073</t>
  </si>
  <si>
    <t>Samochód specjalny</t>
  </si>
  <si>
    <t>2488/-</t>
  </si>
  <si>
    <t>VWASGFF2481055729</t>
  </si>
  <si>
    <t>LRA25822</t>
  </si>
  <si>
    <t>TRANSPORTER TDI</t>
  </si>
  <si>
    <t>1896/960</t>
  </si>
  <si>
    <t>WV1ZZZ7JZ9X009678</t>
  </si>
  <si>
    <t>WV1ZZZ7JZ4X032698</t>
  </si>
  <si>
    <t>LRA25820</t>
  </si>
  <si>
    <t>VOLKSWAGEN</t>
  </si>
  <si>
    <t>1896/1035</t>
  </si>
  <si>
    <t>LRA25861</t>
  </si>
  <si>
    <t>LRA25860</t>
  </si>
  <si>
    <t>LRA27660</t>
  </si>
  <si>
    <t>LRA57R2</t>
  </si>
  <si>
    <t>CADDY 2,0</t>
  </si>
  <si>
    <t>1968/750</t>
  </si>
  <si>
    <t>1896/1000</t>
  </si>
  <si>
    <t>5880/10020</t>
  </si>
  <si>
    <t>WV1ZZZ2KZ8X034774</t>
  </si>
  <si>
    <t>WV1ZZZ7HZ8H058253</t>
  </si>
  <si>
    <t>TRANSPORTER 1,9 TDI</t>
  </si>
  <si>
    <t>Przyczepa ciężarowa</t>
  </si>
  <si>
    <t>315080020476</t>
  </si>
  <si>
    <t>brak</t>
  </si>
  <si>
    <t>ZCFA1JD0302537464</t>
  </si>
  <si>
    <t>SWNB35000H0004656</t>
  </si>
  <si>
    <t>6871/8480</t>
  </si>
  <si>
    <t>3192/2680</t>
  </si>
  <si>
    <t>ZCFA1TJ0382524215</t>
  </si>
  <si>
    <t>FL 260</t>
  </si>
  <si>
    <t>Mercedes BENZ</t>
  </si>
  <si>
    <t>YS2P4X20001294740</t>
  </si>
  <si>
    <t>aktulany okres OC</t>
  </si>
  <si>
    <t>aktualny okres NW</t>
  </si>
  <si>
    <t>aktualny okres AC</t>
  </si>
  <si>
    <t>WMAT481579M230878</t>
  </si>
  <si>
    <t>LE 15.220</t>
  </si>
  <si>
    <t>YS2P6X20002031611</t>
  </si>
  <si>
    <t>LRA29510</t>
  </si>
  <si>
    <t>CRAFTER 2,5 TDI</t>
  </si>
  <si>
    <t>2461/982</t>
  </si>
  <si>
    <t>WV1ZZZ2FZ87010349</t>
  </si>
  <si>
    <t>DMC</t>
  </si>
  <si>
    <t>8867/12000</t>
  </si>
  <si>
    <t>CABSTAR 35.110</t>
  </si>
  <si>
    <t>5880/ 8050</t>
  </si>
  <si>
    <t>6742 /5210</t>
  </si>
  <si>
    <t>EUROCARGO MLC</t>
  </si>
  <si>
    <t>/2411</t>
  </si>
  <si>
    <t>TRANSPORTER 1.9 TDI</t>
  </si>
  <si>
    <t>2151/553</t>
  </si>
  <si>
    <t>1995/-</t>
  </si>
  <si>
    <t>Wywóz śmieci</t>
  </si>
  <si>
    <t>8974/11110</t>
  </si>
  <si>
    <t>11967/-</t>
  </si>
  <si>
    <t>6842/2250</t>
  </si>
  <si>
    <t>11967/12340</t>
  </si>
  <si>
    <t>2417/850</t>
  </si>
  <si>
    <t>SUL332412X0041034</t>
  </si>
  <si>
    <t>2464/1280</t>
  </si>
  <si>
    <t>VNVF3C1L6UB024188</t>
  </si>
  <si>
    <t>2464/1533</t>
  </si>
  <si>
    <t>Kangoo 1.5  DCI</t>
  </si>
  <si>
    <t>1461/620</t>
  </si>
  <si>
    <t>3120/10500</t>
  </si>
  <si>
    <t>/4000</t>
  </si>
  <si>
    <t>NIEWIADÓW</t>
  </si>
  <si>
    <t>LP.</t>
  </si>
  <si>
    <t>PRZEDMIOT UBEZPIECZENIA</t>
  </si>
  <si>
    <t>SUMA UBEZPIECZENIA</t>
  </si>
  <si>
    <t>RODZAJ WARTOŚCI</t>
  </si>
  <si>
    <t>ROK BUDOWY</t>
  </si>
  <si>
    <t>LOKALIZACJA</t>
  </si>
  <si>
    <t>MATERIAŁ ŚCIAN</t>
  </si>
  <si>
    <t>POKRYCIE DACHU</t>
  </si>
  <si>
    <t xml:space="preserve">Ul. Partyzantów </t>
  </si>
  <si>
    <t>cegła</t>
  </si>
  <si>
    <t>papa</t>
  </si>
  <si>
    <t>MATERIAŁ STROPÓW</t>
  </si>
  <si>
    <t>MATERIAŁ STROPODACHU</t>
  </si>
  <si>
    <t>beton</t>
  </si>
  <si>
    <t>ul. Kocka 25</t>
  </si>
  <si>
    <t>Dom pogrzebowy ul. Wisznicka 111A</t>
  </si>
  <si>
    <t>1998/2007</t>
  </si>
  <si>
    <t>ul. Wisznicka 111A</t>
  </si>
  <si>
    <t>blachodachówka</t>
  </si>
  <si>
    <t>ul. Lubelska 5</t>
  </si>
  <si>
    <t>cegła i pustak</t>
  </si>
  <si>
    <t>żelbetowy</t>
  </si>
  <si>
    <t>2011/2014</t>
  </si>
  <si>
    <t>Zaródki 7-9</t>
  </si>
  <si>
    <t>cegła i silka</t>
  </si>
  <si>
    <t>blacha</t>
  </si>
  <si>
    <t>pustak</t>
  </si>
  <si>
    <t>płyta warstwowa</t>
  </si>
  <si>
    <t>O</t>
  </si>
  <si>
    <t>Radzyń Podlaski</t>
  </si>
  <si>
    <t>Rurociągi 210</t>
  </si>
  <si>
    <t>1972/2008</t>
  </si>
  <si>
    <t>1972 /2008</t>
  </si>
  <si>
    <t>Obiekty inżynierii lądowej</t>
  </si>
  <si>
    <t>Wyposażenie maszyny i urządzenia</t>
  </si>
  <si>
    <t>Sprzęt elektroniczny stacjonarny</t>
  </si>
  <si>
    <t>Sprzęt elektroniczny przenośny</t>
  </si>
  <si>
    <t>PODSUMOWANIE</t>
  </si>
  <si>
    <t>Budynki i budowle</t>
  </si>
  <si>
    <t>Wyposażenie, maszyny i urządzenia</t>
  </si>
  <si>
    <t>lp.</t>
  </si>
  <si>
    <t>zabezpieczenia przeciwpożarowe</t>
  </si>
  <si>
    <t>zabezpieczenia przeciwkradzieżowe</t>
  </si>
  <si>
    <t>OPIS ZABEZPIECZEŃ</t>
  </si>
  <si>
    <t>MERCEDES-BENZ</t>
  </si>
  <si>
    <t>17.232 4x4</t>
  </si>
  <si>
    <t>33.403</t>
  </si>
  <si>
    <t xml:space="preserve">C360 </t>
  </si>
  <si>
    <t>Przyczepa specjalna ciężarowa-przewóz wody</t>
  </si>
  <si>
    <t>Przyczepa ciężarowa rolnicza</t>
  </si>
  <si>
    <t>D 46B</t>
  </si>
  <si>
    <t>D 732 03</t>
  </si>
  <si>
    <t>N4GH0136 nr silnika 00147762</t>
  </si>
  <si>
    <t>28-364</t>
  </si>
  <si>
    <t>P94 DB6X2</t>
  </si>
  <si>
    <t>NP2 EB-BBA</t>
  </si>
  <si>
    <t>Ciężarowy- uniwersalny</t>
  </si>
  <si>
    <t>Ciężarowy asenizacyjny</t>
  </si>
  <si>
    <t>A600-2</t>
  </si>
  <si>
    <t xml:space="preserve">Budynek na cmentarzu komunlanym </t>
  </si>
  <si>
    <t>Ryzyko</t>
  </si>
  <si>
    <t>I część</t>
  </si>
  <si>
    <t>Mienie od wszystkich ryzyk w tym przedmioty szklane od stłuczenia</t>
  </si>
  <si>
    <t>BRAK</t>
  </si>
  <si>
    <t>Sprzęt elektroniczny</t>
  </si>
  <si>
    <t>Odpowiedzialność cywilna</t>
  </si>
  <si>
    <t>II część</t>
  </si>
  <si>
    <t>OC p.p.m.</t>
  </si>
  <si>
    <t>AC</t>
  </si>
  <si>
    <t>NNW kierowcy i pasażerów</t>
  </si>
  <si>
    <t>OC zarządcy nieruchomości</t>
  </si>
  <si>
    <t>SKODA</t>
  </si>
  <si>
    <t>YETI</t>
  </si>
  <si>
    <t>osobowy</t>
  </si>
  <si>
    <t>1395/ -</t>
  </si>
  <si>
    <t>* zielona karta</t>
  </si>
  <si>
    <t>Budynek ujęcia wody ul. Partyzantów ( w tym instalacje fotowoltaiczne 300 000,00 zł)</t>
  </si>
  <si>
    <t>Budynek oczyszczalni ul. Kocka 25 ( w tym instalacje fotowoltaiczne 150 000,00 zł)</t>
  </si>
  <si>
    <t>Budynek biurowy ul. Lubelska 5 ( w tym instalacje fotowoltaiczne 70 000,00 zł)</t>
  </si>
  <si>
    <t>Budynek bazy magazynowo - transportowej Zaródki 7-9 ( w tym instalacje fotowoltaiczne 150 000,00 zł)</t>
  </si>
  <si>
    <t>Biura / garaże ul. Lubelska 5 ( w tym instalacje fotowoltaiczne 80 000,00 zł)</t>
  </si>
  <si>
    <t>Sprzęt elektroniczny stacjonarny*</t>
  </si>
  <si>
    <t>Sprzęt elektroniczny przenośny*</t>
  </si>
  <si>
    <t>Serwer*</t>
  </si>
  <si>
    <t>* wartość odtworzeniowa</t>
  </si>
  <si>
    <t>LRAL728</t>
  </si>
  <si>
    <t>ciężarowy</t>
  </si>
  <si>
    <t>02.01.2021   01.01.2022</t>
  </si>
  <si>
    <t>LRA7U75</t>
  </si>
  <si>
    <t>Vito</t>
  </si>
  <si>
    <t>LRA2A98</t>
  </si>
  <si>
    <t>specjalny pogrzebowy</t>
  </si>
  <si>
    <t>LRA06800</t>
  </si>
  <si>
    <t>02.01.2021  01.01.2022</t>
  </si>
  <si>
    <t>LRAG304</t>
  </si>
  <si>
    <t>FSC Starachowice</t>
  </si>
  <si>
    <t>specjalny-inny</t>
  </si>
  <si>
    <t>Śmieciarka</t>
  </si>
  <si>
    <t>957.65 ECONIC</t>
  </si>
  <si>
    <t>śmieciarka</t>
  </si>
  <si>
    <t>LRA6L02</t>
  </si>
  <si>
    <t>TGA-3 H24-A EKOPRES</t>
  </si>
  <si>
    <t>LRAX185</t>
  </si>
  <si>
    <t>specjalny</t>
  </si>
  <si>
    <t>LRA00570</t>
  </si>
  <si>
    <t>LRA05252</t>
  </si>
  <si>
    <t>D-FDC1-FDC1L6 MASTER</t>
  </si>
  <si>
    <t>LRAT546</t>
  </si>
  <si>
    <t>ciągnik rolniczy</t>
  </si>
  <si>
    <t>LRAT599</t>
  </si>
  <si>
    <t>02.01.2021 01.01.2022</t>
  </si>
  <si>
    <t>przyczepa spec. Cysterna na wodę</t>
  </si>
  <si>
    <t>D-46A</t>
  </si>
  <si>
    <t>BPN4399</t>
  </si>
  <si>
    <t>TO 70 Złocieniec</t>
  </si>
  <si>
    <t>przyczepa rolnicza specjalizowana</t>
  </si>
  <si>
    <t>LRAR049</t>
  </si>
  <si>
    <t>przyczepa specjalizowana</t>
  </si>
  <si>
    <t>LRAR059</t>
  </si>
  <si>
    <t>LRAP145</t>
  </si>
  <si>
    <t>A750-A750/3</t>
  </si>
  <si>
    <t>BPR084U</t>
  </si>
  <si>
    <t>przyczepa ciężarowa rolnicza</t>
  </si>
  <si>
    <t>koparka kołowa</t>
  </si>
  <si>
    <t>02.01.2020   01.01.2021</t>
  </si>
  <si>
    <t>01.01.2021 31.12.2021</t>
  </si>
  <si>
    <t>31.01.2021
01.01.2021</t>
  </si>
  <si>
    <t>LRA18300</t>
  </si>
  <si>
    <t>LRA15025</t>
  </si>
  <si>
    <t>LRA15005</t>
  </si>
  <si>
    <t>Specjalny</t>
  </si>
  <si>
    <t>LRA15990</t>
  </si>
  <si>
    <t>LRA51P1</t>
  </si>
  <si>
    <t>LRA16801</t>
  </si>
  <si>
    <t>23.01.2021   22.01.2022</t>
  </si>
  <si>
    <t>FARMER 309C</t>
  </si>
  <si>
    <t>29.03.2021   28.03.2022</t>
  </si>
  <si>
    <t>08.04.2021  07.04.2022</t>
  </si>
  <si>
    <t>B3500-N8</t>
  </si>
  <si>
    <t>20.04.2021  19.04.2022</t>
  </si>
  <si>
    <t>08.05.2021  07.05.2022</t>
  </si>
  <si>
    <t>08.05.2021   07.05.2022</t>
  </si>
  <si>
    <t>LRA41170</t>
  </si>
  <si>
    <t>14.05.2021   13.05.2022</t>
  </si>
  <si>
    <t>Samochód ciężarowy, wywóz śmieci</t>
  </si>
  <si>
    <t>05.07.2021  04.07.2022</t>
  </si>
  <si>
    <t>05.07.2021   04.07.2022</t>
  </si>
  <si>
    <t>20.07.2021 19.07.2022</t>
  </si>
  <si>
    <t>LRA37311</t>
  </si>
  <si>
    <t>BMB-ZS Jumper</t>
  </si>
  <si>
    <t>2198/1200</t>
  </si>
  <si>
    <t>29.07.2021   28.07.2022</t>
  </si>
  <si>
    <t>04.08.2021   03.08.2022</t>
  </si>
  <si>
    <t>16.08.2021  15.08.2022</t>
  </si>
  <si>
    <t>16.08.2021   15.08.2022</t>
  </si>
  <si>
    <t>przyczepa lekka</t>
  </si>
  <si>
    <t>17.10.2020   16.10.2021</t>
  </si>
  <si>
    <t>LRA37322</t>
  </si>
  <si>
    <t>FM9</t>
  </si>
  <si>
    <t>9364/11400</t>
  </si>
  <si>
    <t>YV2JHN0C76A620373</t>
  </si>
  <si>
    <t>03.07.2021  02.07.2022</t>
  </si>
  <si>
    <t>LRA43034</t>
  </si>
  <si>
    <t>TMBJJ75L5G6069237</t>
  </si>
  <si>
    <t>10.11.2020 09.11.2021</t>
  </si>
  <si>
    <t>LRA88PP</t>
  </si>
  <si>
    <t>KAESER</t>
  </si>
  <si>
    <t>MOBILARO 2A</t>
  </si>
  <si>
    <t>przyczepa specjalna sprężarka powietrzna</t>
  </si>
  <si>
    <t>WKA0F0851K7074518</t>
  </si>
  <si>
    <t>24.07.2021 23.07.2022</t>
  </si>
  <si>
    <t>PRONAR</t>
  </si>
  <si>
    <t>ZMC 2.0</t>
  </si>
  <si>
    <t>pojazd specjalny-zamiatarka</t>
  </si>
  <si>
    <t>14.09.2020 13.09.2021</t>
  </si>
  <si>
    <t>LRA46111</t>
  </si>
  <si>
    <t xml:space="preserve">ZOELLER </t>
  </si>
  <si>
    <t>TECH</t>
  </si>
  <si>
    <t>7698/5180</t>
  </si>
  <si>
    <t>YV2V001AXMZ135460</t>
  </si>
  <si>
    <t>30.06.2021 29.06.2022</t>
  </si>
  <si>
    <t>zgodnie z przepisami o ochronie przeciwpożarowej, budynki wyposażone w gaśnice, hydranty zewnętrzne 2 szt przy ul. Lubelska 5, 1 szt oczyszczalnia, 2 szt ujęcie wody; hydranty wewnętrzne: 5 szt baza, 3 szt ul. Lubelska 5</t>
  </si>
  <si>
    <t>wszytskie zamki zewnętrzne zaopatrzone są w co najmniej 2 zamki wielozastawkowe, stały dozór obiektu na zewnątrz budynku (ul. Kocka 25 oraz ul. Partyzantów), czynne elektroniczne systemy sygnalizacyjno - alarmowe alarmujące służby patrolowe z całodobową ochroną (ul. Lubelska 5 oraz Wisznicka 111A), monitoring</t>
  </si>
  <si>
    <t>8669,41 (3 SZKODY)</t>
  </si>
  <si>
    <t>1640,00 (1 SZKODA)</t>
  </si>
  <si>
    <t>3934,92 (1 SZKODA)</t>
  </si>
  <si>
    <t>22171,34 (4 SZKODY)</t>
  </si>
  <si>
    <t>7468,21 (1 SZKODA)</t>
  </si>
  <si>
    <t>1440,63 (1 SZKODA)</t>
  </si>
  <si>
    <t>5200,00 (2 SZKODY)</t>
  </si>
  <si>
    <t>1738,24 (1 SZKODA)</t>
  </si>
  <si>
    <t>1892,35 (3 SZKODY)</t>
  </si>
  <si>
    <t>Przebieg ubezpieczeń (wypłacone odszkodowania, ustanowione rezerwy) stan na dzień 09.07.2021r.</t>
  </si>
  <si>
    <t>365,85 (1 SZKODA)</t>
  </si>
  <si>
    <t>15392,63 (4 SZKODY)</t>
  </si>
  <si>
    <t>6841,70 (1 SZKODA)</t>
  </si>
  <si>
    <t>8852,76 (3 SZKODA)</t>
  </si>
  <si>
    <t>58919,42 (7 SZKÓD)</t>
  </si>
  <si>
    <t>6142,30 (3 SZKODY)</t>
  </si>
  <si>
    <t>4391,68 (1 SZKODA)</t>
  </si>
  <si>
    <t>Część zamówienia w SWZ</t>
  </si>
</sst>
</file>

<file path=xl/styles.xml><?xml version="1.0" encoding="utf-8"?>
<styleSheet xmlns="http://schemas.openxmlformats.org/spreadsheetml/2006/main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12">
    <font>
      <sz val="11"/>
      <color theme="1"/>
      <name val="Calibri"/>
      <family val="2"/>
      <scheme val="minor"/>
    </font>
    <font>
      <sz val="11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rgb="FF0033CC"/>
      <name val="Cambria"/>
      <family val="1"/>
      <charset val="238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color theme="1"/>
      <name val="Cambria"/>
      <family val="1"/>
      <charset val="238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164" fontId="2" fillId="0" borderId="0" xfId="0" applyNumberFormat="1" applyFont="1" applyFill="1" applyAlignment="1">
      <alignment wrapText="1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44" fontId="2" fillId="0" borderId="1" xfId="0" applyNumberFormat="1" applyFont="1" applyBorder="1"/>
    <xf numFmtId="0" fontId="2" fillId="0" borderId="1" xfId="0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44" fontId="4" fillId="2" borderId="1" xfId="0" applyNumberFormat="1" applyFont="1" applyFill="1" applyBorder="1"/>
    <xf numFmtId="44" fontId="4" fillId="0" borderId="1" xfId="0" applyNumberFormat="1" applyFont="1" applyBorder="1"/>
    <xf numFmtId="0" fontId="2" fillId="0" borderId="0" xfId="0" applyFont="1" applyAlignment="1">
      <alignment wrapText="1"/>
    </xf>
    <xf numFmtId="44" fontId="2" fillId="0" borderId="0" xfId="0" applyNumberFormat="1" applyFont="1"/>
    <xf numFmtId="0" fontId="4" fillId="3" borderId="0" xfId="0" applyFont="1" applyFill="1"/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/>
    <xf numFmtId="0" fontId="4" fillId="0" borderId="0" xfId="0" applyFont="1" applyAlignment="1">
      <alignment horizontal="left" indent="2"/>
    </xf>
    <xf numFmtId="0" fontId="6" fillId="0" borderId="1" xfId="0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4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8" fontId="7" fillId="0" borderId="1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8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wrapText="1"/>
    </xf>
    <xf numFmtId="164" fontId="8" fillId="0" borderId="1" xfId="0" quotePrefix="1" applyNumberFormat="1" applyFont="1" applyFill="1" applyBorder="1" applyAlignment="1">
      <alignment wrapText="1"/>
    </xf>
    <xf numFmtId="14" fontId="8" fillId="0" borderId="1" xfId="0" applyNumberFormat="1" applyFont="1" applyFill="1" applyBorder="1" applyAlignment="1">
      <alignment wrapText="1"/>
    </xf>
    <xf numFmtId="0" fontId="8" fillId="0" borderId="1" xfId="0" quotePrefix="1" applyFont="1" applyFill="1" applyBorder="1" applyAlignment="1">
      <alignment wrapText="1"/>
    </xf>
    <xf numFmtId="14" fontId="8" fillId="0" borderId="1" xfId="0" quotePrefix="1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164" fontId="10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44" fontId="2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M6" sqref="M6"/>
    </sheetView>
  </sheetViews>
  <sheetFormatPr defaultColWidth="9.109375" defaultRowHeight="13.8"/>
  <cols>
    <col min="1" max="1" width="9.109375" style="19"/>
    <col min="2" max="2" width="26.6640625" style="28" customWidth="1"/>
    <col min="3" max="3" width="24.6640625" style="29" customWidth="1"/>
    <col min="4" max="4" width="14.109375" style="19" customWidth="1"/>
    <col min="5" max="5" width="12.5546875" style="19" customWidth="1"/>
    <col min="6" max="6" width="19.109375" style="19" customWidth="1"/>
    <col min="7" max="7" width="14.33203125" style="19" customWidth="1"/>
    <col min="8" max="8" width="13.21875" style="19" customWidth="1"/>
    <col min="9" max="9" width="14.109375" style="19" customWidth="1"/>
    <col min="10" max="10" width="15.88671875" style="19" customWidth="1"/>
    <col min="11" max="11" width="18.109375" style="19" customWidth="1"/>
    <col min="12" max="16384" width="9.109375" style="19"/>
  </cols>
  <sheetData>
    <row r="1" spans="1:10" ht="27.6">
      <c r="A1" s="17" t="s">
        <v>225</v>
      </c>
      <c r="B1" s="17" t="s">
        <v>226</v>
      </c>
      <c r="C1" s="18" t="s">
        <v>227</v>
      </c>
      <c r="D1" s="18" t="s">
        <v>228</v>
      </c>
      <c r="E1" s="17" t="s">
        <v>229</v>
      </c>
      <c r="F1" s="17" t="s">
        <v>230</v>
      </c>
      <c r="G1" s="17" t="s">
        <v>231</v>
      </c>
      <c r="H1" s="17" t="s">
        <v>236</v>
      </c>
      <c r="I1" s="17" t="s">
        <v>237</v>
      </c>
      <c r="J1" s="17" t="s">
        <v>232</v>
      </c>
    </row>
    <row r="2" spans="1:10" ht="55.2">
      <c r="A2" s="20">
        <v>1</v>
      </c>
      <c r="B2" s="21" t="s">
        <v>301</v>
      </c>
      <c r="C2" s="22">
        <v>600000</v>
      </c>
      <c r="D2" s="20" t="s">
        <v>253</v>
      </c>
      <c r="E2" s="46">
        <v>1990</v>
      </c>
      <c r="F2" s="20" t="s">
        <v>233</v>
      </c>
      <c r="G2" s="20" t="s">
        <v>234</v>
      </c>
      <c r="H2" s="20" t="s">
        <v>238</v>
      </c>
      <c r="I2" s="20" t="s">
        <v>238</v>
      </c>
      <c r="J2" s="20" t="s">
        <v>235</v>
      </c>
    </row>
    <row r="3" spans="1:10" ht="55.2">
      <c r="A3" s="20">
        <v>2</v>
      </c>
      <c r="B3" s="21" t="s">
        <v>302</v>
      </c>
      <c r="C3" s="22">
        <v>550000</v>
      </c>
      <c r="D3" s="20" t="s">
        <v>253</v>
      </c>
      <c r="E3" s="46">
        <v>1992</v>
      </c>
      <c r="F3" s="20" t="s">
        <v>239</v>
      </c>
      <c r="G3" s="20" t="s">
        <v>234</v>
      </c>
      <c r="H3" s="20" t="s">
        <v>238</v>
      </c>
      <c r="I3" s="20" t="s">
        <v>238</v>
      </c>
      <c r="J3" s="20" t="s">
        <v>235</v>
      </c>
    </row>
    <row r="4" spans="1:10" ht="27.6">
      <c r="A4" s="20">
        <v>3</v>
      </c>
      <c r="B4" s="21" t="s">
        <v>240</v>
      </c>
      <c r="C4" s="22">
        <v>800000</v>
      </c>
      <c r="D4" s="20" t="s">
        <v>253</v>
      </c>
      <c r="E4" s="46" t="s">
        <v>241</v>
      </c>
      <c r="F4" s="20" t="s">
        <v>242</v>
      </c>
      <c r="G4" s="20" t="s">
        <v>234</v>
      </c>
      <c r="H4" s="20" t="s">
        <v>238</v>
      </c>
      <c r="I4" s="20" t="s">
        <v>238</v>
      </c>
      <c r="J4" s="20" t="s">
        <v>243</v>
      </c>
    </row>
    <row r="5" spans="1:10" ht="41.4">
      <c r="A5" s="20">
        <v>4</v>
      </c>
      <c r="B5" s="21" t="s">
        <v>303</v>
      </c>
      <c r="C5" s="22">
        <v>2570000</v>
      </c>
      <c r="D5" s="20" t="s">
        <v>253</v>
      </c>
      <c r="E5" s="46">
        <v>1996</v>
      </c>
      <c r="F5" s="20" t="s">
        <v>244</v>
      </c>
      <c r="G5" s="20" t="s">
        <v>245</v>
      </c>
      <c r="H5" s="20" t="s">
        <v>246</v>
      </c>
      <c r="I5" s="20"/>
      <c r="J5" s="20" t="s">
        <v>243</v>
      </c>
    </row>
    <row r="6" spans="1:10" ht="69">
      <c r="A6" s="20">
        <v>5</v>
      </c>
      <c r="B6" s="21" t="s">
        <v>304</v>
      </c>
      <c r="C6" s="22">
        <v>4150000</v>
      </c>
      <c r="D6" s="20" t="s">
        <v>253</v>
      </c>
      <c r="E6" s="46" t="s">
        <v>247</v>
      </c>
      <c r="F6" s="20" t="s">
        <v>248</v>
      </c>
      <c r="G6" s="20" t="s">
        <v>249</v>
      </c>
      <c r="H6" s="20" t="s">
        <v>246</v>
      </c>
      <c r="I6" s="20"/>
      <c r="J6" s="20" t="s">
        <v>250</v>
      </c>
    </row>
    <row r="7" spans="1:10" ht="41.4">
      <c r="A7" s="20">
        <v>6</v>
      </c>
      <c r="B7" s="21" t="s">
        <v>305</v>
      </c>
      <c r="C7" s="22">
        <v>280000</v>
      </c>
      <c r="D7" s="20" t="s">
        <v>253</v>
      </c>
      <c r="E7" s="46">
        <v>1994</v>
      </c>
      <c r="F7" s="20" t="s">
        <v>244</v>
      </c>
      <c r="G7" s="20" t="s">
        <v>251</v>
      </c>
      <c r="H7" s="20"/>
      <c r="I7" s="20"/>
      <c r="J7" s="20" t="s">
        <v>252</v>
      </c>
    </row>
    <row r="8" spans="1:10" ht="27.6">
      <c r="A8" s="20">
        <v>7</v>
      </c>
      <c r="B8" s="21" t="s">
        <v>284</v>
      </c>
      <c r="C8" s="22">
        <v>150000</v>
      </c>
      <c r="D8" s="20" t="s">
        <v>253</v>
      </c>
      <c r="E8" s="46">
        <v>2017</v>
      </c>
      <c r="F8" s="20"/>
      <c r="G8" s="20" t="s">
        <v>234</v>
      </c>
      <c r="H8" s="20"/>
      <c r="I8" s="20"/>
      <c r="J8" s="20" t="s">
        <v>243</v>
      </c>
    </row>
    <row r="9" spans="1:10">
      <c r="A9" s="20">
        <v>8</v>
      </c>
      <c r="B9" s="21" t="s">
        <v>255</v>
      </c>
      <c r="C9" s="22">
        <v>5000000</v>
      </c>
      <c r="D9" s="20" t="s">
        <v>253</v>
      </c>
      <c r="E9" s="46" t="s">
        <v>257</v>
      </c>
      <c r="F9" s="20" t="s">
        <v>254</v>
      </c>
      <c r="G9" s="20"/>
      <c r="H9" s="20"/>
      <c r="I9" s="20"/>
      <c r="J9" s="20"/>
    </row>
    <row r="10" spans="1:10">
      <c r="A10" s="20">
        <v>9</v>
      </c>
      <c r="B10" s="21" t="s">
        <v>258</v>
      </c>
      <c r="C10" s="22">
        <v>1000000</v>
      </c>
      <c r="D10" s="20" t="s">
        <v>253</v>
      </c>
      <c r="E10" s="46" t="s">
        <v>256</v>
      </c>
      <c r="F10" s="20"/>
      <c r="G10" s="20"/>
      <c r="H10" s="20"/>
      <c r="I10" s="20"/>
      <c r="J10" s="20"/>
    </row>
    <row r="11" spans="1:10" ht="27.6">
      <c r="A11" s="23">
        <v>10</v>
      </c>
      <c r="B11" s="21" t="s">
        <v>259</v>
      </c>
      <c r="C11" s="22">
        <v>2000000</v>
      </c>
      <c r="D11" s="23" t="s">
        <v>253</v>
      </c>
      <c r="E11" s="20"/>
      <c r="F11" s="20"/>
      <c r="G11" s="20"/>
      <c r="H11" s="20"/>
      <c r="I11" s="20"/>
      <c r="J11" s="20"/>
    </row>
    <row r="13" spans="1:10" ht="27.6">
      <c r="A13" s="17" t="s">
        <v>225</v>
      </c>
      <c r="B13" s="17" t="s">
        <v>226</v>
      </c>
      <c r="C13" s="18" t="s">
        <v>227</v>
      </c>
    </row>
    <row r="14" spans="1:10" ht="27.6">
      <c r="A14" s="20">
        <v>1</v>
      </c>
      <c r="B14" s="21" t="s">
        <v>306</v>
      </c>
      <c r="C14" s="22">
        <v>15000</v>
      </c>
    </row>
    <row r="15" spans="1:10" ht="27.6">
      <c r="A15" s="20">
        <v>2</v>
      </c>
      <c r="B15" s="21" t="s">
        <v>307</v>
      </c>
      <c r="C15" s="22">
        <v>10000</v>
      </c>
    </row>
    <row r="16" spans="1:10">
      <c r="A16" s="20">
        <v>3</v>
      </c>
      <c r="B16" s="21" t="s">
        <v>308</v>
      </c>
      <c r="C16" s="22">
        <v>30000</v>
      </c>
    </row>
    <row r="17" spans="1:3">
      <c r="B17" s="28" t="s">
        <v>309</v>
      </c>
    </row>
    <row r="19" spans="1:3">
      <c r="A19" s="24" t="s">
        <v>225</v>
      </c>
      <c r="B19" s="25" t="s">
        <v>262</v>
      </c>
      <c r="C19" s="26" t="s">
        <v>227</v>
      </c>
    </row>
    <row r="20" spans="1:3">
      <c r="A20" s="20">
        <v>1</v>
      </c>
      <c r="B20" s="21" t="s">
        <v>263</v>
      </c>
      <c r="C20" s="27">
        <f>C2+C3+C4+C5+C6+C7+C8+C9+C10</f>
        <v>15100000</v>
      </c>
    </row>
    <row r="21" spans="1:3" ht="27.6">
      <c r="A21" s="20">
        <v>2</v>
      </c>
      <c r="B21" s="21" t="s">
        <v>264</v>
      </c>
      <c r="C21" s="27">
        <f>C11</f>
        <v>2000000</v>
      </c>
    </row>
    <row r="22" spans="1:3" ht="27.6">
      <c r="A22" s="20">
        <v>3</v>
      </c>
      <c r="B22" s="21" t="s">
        <v>260</v>
      </c>
      <c r="C22" s="27">
        <f>C14+C16</f>
        <v>45000</v>
      </c>
    </row>
    <row r="23" spans="1:3" ht="27.6">
      <c r="A23" s="20">
        <v>4</v>
      </c>
      <c r="B23" s="21" t="s">
        <v>261</v>
      </c>
      <c r="C23" s="27">
        <f>C15</f>
        <v>10000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5"/>
  <sheetViews>
    <sheetView tabSelected="1" workbookViewId="0">
      <selection activeCell="E69" sqref="E69"/>
    </sheetView>
  </sheetViews>
  <sheetFormatPr defaultColWidth="11.5546875" defaultRowHeight="13.8"/>
  <cols>
    <col min="1" max="1" width="4.6640625" style="7" bestFit="1" customWidth="1"/>
    <col min="2" max="2" width="11.5546875" style="7"/>
    <col min="3" max="3" width="17.44140625" style="7" customWidth="1"/>
    <col min="4" max="4" width="20.6640625" style="44" customWidth="1"/>
    <col min="5" max="5" width="17" style="7" bestFit="1" customWidth="1"/>
    <col min="6" max="6" width="17.109375" style="7" customWidth="1"/>
    <col min="7" max="7" width="8.33203125" style="7" customWidth="1"/>
    <col min="8" max="8" width="8" style="7" customWidth="1"/>
    <col min="9" max="9" width="8.33203125" style="7" customWidth="1"/>
    <col min="10" max="10" width="22.33203125" style="12" customWidth="1"/>
    <col min="11" max="11" width="13" style="13" customWidth="1"/>
    <col min="12" max="16384" width="11.5546875" style="7"/>
  </cols>
  <sheetData>
    <row r="1" spans="1:14" ht="51" customHeight="1">
      <c r="A1" s="14" t="s">
        <v>0</v>
      </c>
      <c r="B1" s="14" t="s">
        <v>1</v>
      </c>
      <c r="C1" s="14" t="s">
        <v>2</v>
      </c>
      <c r="D1" s="41" t="s">
        <v>3</v>
      </c>
      <c r="E1" s="14" t="s">
        <v>4</v>
      </c>
      <c r="F1" s="14" t="s">
        <v>5</v>
      </c>
      <c r="G1" s="14" t="s">
        <v>200</v>
      </c>
      <c r="H1" s="14" t="s">
        <v>6</v>
      </c>
      <c r="I1" s="14" t="s">
        <v>7</v>
      </c>
      <c r="J1" s="15" t="s">
        <v>8</v>
      </c>
      <c r="K1" s="16" t="s">
        <v>9</v>
      </c>
      <c r="L1" s="14" t="s">
        <v>190</v>
      </c>
      <c r="M1" s="14" t="s">
        <v>191</v>
      </c>
      <c r="N1" s="14" t="s">
        <v>192</v>
      </c>
    </row>
    <row r="2" spans="1:14" s="8" customFormat="1" ht="26.4">
      <c r="A2" s="45">
        <v>1</v>
      </c>
      <c r="B2" s="48" t="s">
        <v>310</v>
      </c>
      <c r="C2" s="48" t="s">
        <v>12</v>
      </c>
      <c r="D2" s="48">
        <v>332412</v>
      </c>
      <c r="E2" s="48" t="s">
        <v>311</v>
      </c>
      <c r="F2" s="48" t="s">
        <v>215</v>
      </c>
      <c r="G2" s="48">
        <v>2900</v>
      </c>
      <c r="H2" s="48">
        <v>3</v>
      </c>
      <c r="I2" s="48">
        <v>1999</v>
      </c>
      <c r="J2" s="49" t="s">
        <v>216</v>
      </c>
      <c r="K2" s="50" t="s">
        <v>11</v>
      </c>
      <c r="L2" s="51" t="s">
        <v>312</v>
      </c>
      <c r="M2" s="51" t="s">
        <v>312</v>
      </c>
      <c r="N2" s="52" t="s">
        <v>11</v>
      </c>
    </row>
    <row r="3" spans="1:14" s="8" customFormat="1" ht="26.4">
      <c r="A3" s="45">
        <v>2</v>
      </c>
      <c r="B3" s="48" t="s">
        <v>313</v>
      </c>
      <c r="C3" s="48" t="s">
        <v>13</v>
      </c>
      <c r="D3" s="48" t="s">
        <v>314</v>
      </c>
      <c r="E3" s="48" t="s">
        <v>14</v>
      </c>
      <c r="F3" s="48" t="s">
        <v>208</v>
      </c>
      <c r="G3" s="48">
        <v>2600</v>
      </c>
      <c r="H3" s="48">
        <v>5</v>
      </c>
      <c r="I3" s="48">
        <v>2003</v>
      </c>
      <c r="J3" s="49" t="s">
        <v>15</v>
      </c>
      <c r="K3" s="50" t="s">
        <v>11</v>
      </c>
      <c r="L3" s="51" t="s">
        <v>312</v>
      </c>
      <c r="M3" s="51" t="s">
        <v>312</v>
      </c>
      <c r="N3" s="52" t="s">
        <v>11</v>
      </c>
    </row>
    <row r="4" spans="1:14" s="8" customFormat="1" ht="26.4">
      <c r="A4" s="45">
        <v>3</v>
      </c>
      <c r="B4" s="48" t="s">
        <v>315</v>
      </c>
      <c r="C4" s="48" t="s">
        <v>188</v>
      </c>
      <c r="D4" s="48" t="s">
        <v>314</v>
      </c>
      <c r="E4" s="48" t="s">
        <v>316</v>
      </c>
      <c r="F4" s="48" t="s">
        <v>18</v>
      </c>
      <c r="G4" s="48">
        <v>2770</v>
      </c>
      <c r="H4" s="48">
        <v>4</v>
      </c>
      <c r="I4" s="48">
        <v>2005</v>
      </c>
      <c r="J4" s="49" t="s">
        <v>143</v>
      </c>
      <c r="K4" s="50" t="s">
        <v>11</v>
      </c>
      <c r="L4" s="51" t="s">
        <v>312</v>
      </c>
      <c r="M4" s="51" t="s">
        <v>312</v>
      </c>
      <c r="N4" s="53" t="s">
        <v>11</v>
      </c>
    </row>
    <row r="5" spans="1:14" s="8" customFormat="1" ht="26.4">
      <c r="A5" s="45">
        <v>4</v>
      </c>
      <c r="B5" s="48" t="s">
        <v>317</v>
      </c>
      <c r="C5" s="48" t="s">
        <v>16</v>
      </c>
      <c r="D5" s="48" t="s">
        <v>17</v>
      </c>
      <c r="E5" s="48" t="s">
        <v>14</v>
      </c>
      <c r="F5" s="48" t="s">
        <v>18</v>
      </c>
      <c r="G5" s="48">
        <v>2770</v>
      </c>
      <c r="H5" s="48">
        <v>5</v>
      </c>
      <c r="I5" s="48">
        <v>2009</v>
      </c>
      <c r="J5" s="49" t="s">
        <v>19</v>
      </c>
      <c r="K5" s="50" t="s">
        <v>11</v>
      </c>
      <c r="L5" s="51" t="s">
        <v>318</v>
      </c>
      <c r="M5" s="51" t="s">
        <v>318</v>
      </c>
      <c r="N5" s="52" t="s">
        <v>11</v>
      </c>
    </row>
    <row r="6" spans="1:14" s="8" customFormat="1" ht="26.4">
      <c r="A6" s="45">
        <v>5</v>
      </c>
      <c r="B6" s="48" t="s">
        <v>319</v>
      </c>
      <c r="C6" s="48" t="s">
        <v>320</v>
      </c>
      <c r="D6" s="48" t="s">
        <v>20</v>
      </c>
      <c r="E6" s="48" t="s">
        <v>321</v>
      </c>
      <c r="F6" s="48" t="s">
        <v>213</v>
      </c>
      <c r="G6" s="48">
        <v>8840</v>
      </c>
      <c r="H6" s="48">
        <v>3</v>
      </c>
      <c r="I6" s="48">
        <v>1995</v>
      </c>
      <c r="J6" s="49" t="s">
        <v>144</v>
      </c>
      <c r="K6" s="50" t="s">
        <v>11</v>
      </c>
      <c r="L6" s="51" t="s">
        <v>312</v>
      </c>
      <c r="M6" s="51" t="s">
        <v>312</v>
      </c>
      <c r="N6" s="52" t="s">
        <v>11</v>
      </c>
    </row>
    <row r="7" spans="1:14" s="8" customFormat="1" ht="26.4">
      <c r="A7" s="45">
        <v>6</v>
      </c>
      <c r="B7" s="48" t="s">
        <v>21</v>
      </c>
      <c r="C7" s="48" t="s">
        <v>22</v>
      </c>
      <c r="D7" s="48" t="s">
        <v>23</v>
      </c>
      <c r="E7" s="48" t="s">
        <v>322</v>
      </c>
      <c r="F7" s="48" t="s">
        <v>24</v>
      </c>
      <c r="G7" s="48">
        <v>26000</v>
      </c>
      <c r="H7" s="48">
        <v>3</v>
      </c>
      <c r="I7" s="48">
        <v>1999</v>
      </c>
      <c r="J7" s="49" t="s">
        <v>25</v>
      </c>
      <c r="K7" s="50" t="s">
        <v>11</v>
      </c>
      <c r="L7" s="51" t="s">
        <v>312</v>
      </c>
      <c r="M7" s="51" t="s">
        <v>312</v>
      </c>
      <c r="N7" s="52" t="s">
        <v>11</v>
      </c>
    </row>
    <row r="8" spans="1:14" s="8" customFormat="1" ht="26.4">
      <c r="A8" s="45">
        <v>7</v>
      </c>
      <c r="B8" s="48" t="s">
        <v>26</v>
      </c>
      <c r="C8" s="48" t="s">
        <v>269</v>
      </c>
      <c r="D8" s="48" t="s">
        <v>323</v>
      </c>
      <c r="E8" s="48" t="s">
        <v>324</v>
      </c>
      <c r="F8" s="48" t="s">
        <v>27</v>
      </c>
      <c r="G8" s="48">
        <v>26500</v>
      </c>
      <c r="H8" s="48">
        <v>4</v>
      </c>
      <c r="I8" s="48">
        <v>2003</v>
      </c>
      <c r="J8" s="49" t="s">
        <v>28</v>
      </c>
      <c r="K8" s="50" t="s">
        <v>11</v>
      </c>
      <c r="L8" s="51" t="s">
        <v>312</v>
      </c>
      <c r="M8" s="51" t="s">
        <v>312</v>
      </c>
      <c r="N8" s="52" t="s">
        <v>11</v>
      </c>
    </row>
    <row r="9" spans="1:14" s="8" customFormat="1" ht="26.4">
      <c r="A9" s="45">
        <v>8</v>
      </c>
      <c r="B9" s="48" t="s">
        <v>29</v>
      </c>
      <c r="C9" s="48" t="s">
        <v>30</v>
      </c>
      <c r="D9" s="48" t="s">
        <v>31</v>
      </c>
      <c r="E9" s="48" t="s">
        <v>324</v>
      </c>
      <c r="F9" s="48" t="s">
        <v>32</v>
      </c>
      <c r="G9" s="48">
        <v>24000</v>
      </c>
      <c r="H9" s="48">
        <v>2</v>
      </c>
      <c r="I9" s="48">
        <v>1997</v>
      </c>
      <c r="J9" s="49" t="s">
        <v>33</v>
      </c>
      <c r="K9" s="50" t="s">
        <v>11</v>
      </c>
      <c r="L9" s="51" t="s">
        <v>312</v>
      </c>
      <c r="M9" s="51" t="s">
        <v>312</v>
      </c>
      <c r="N9" s="52" t="s">
        <v>11</v>
      </c>
    </row>
    <row r="10" spans="1:14" s="8" customFormat="1" ht="26.4">
      <c r="A10" s="45">
        <v>9</v>
      </c>
      <c r="B10" s="48" t="s">
        <v>325</v>
      </c>
      <c r="C10" s="48" t="s">
        <v>34</v>
      </c>
      <c r="D10" s="48" t="s">
        <v>326</v>
      </c>
      <c r="E10" s="48" t="s">
        <v>210</v>
      </c>
      <c r="F10" s="48" t="s">
        <v>35</v>
      </c>
      <c r="G10" s="48">
        <v>26000</v>
      </c>
      <c r="H10" s="48">
        <v>3</v>
      </c>
      <c r="I10" s="48">
        <v>2007</v>
      </c>
      <c r="J10" s="49" t="s">
        <v>36</v>
      </c>
      <c r="K10" s="50" t="s">
        <v>11</v>
      </c>
      <c r="L10" s="51" t="s">
        <v>312</v>
      </c>
      <c r="M10" s="51" t="s">
        <v>312</v>
      </c>
      <c r="N10" s="52" t="s">
        <v>11</v>
      </c>
    </row>
    <row r="11" spans="1:14" s="8" customFormat="1" ht="26.4">
      <c r="A11" s="45">
        <v>10</v>
      </c>
      <c r="B11" s="48" t="s">
        <v>327</v>
      </c>
      <c r="C11" s="48" t="s">
        <v>37</v>
      </c>
      <c r="D11" s="48">
        <v>315</v>
      </c>
      <c r="E11" s="48" t="s">
        <v>328</v>
      </c>
      <c r="F11" s="48" t="s">
        <v>38</v>
      </c>
      <c r="G11" s="48">
        <v>15400</v>
      </c>
      <c r="H11" s="48">
        <v>5</v>
      </c>
      <c r="I11" s="48">
        <v>1978</v>
      </c>
      <c r="J11" s="49" t="s">
        <v>180</v>
      </c>
      <c r="K11" s="50" t="s">
        <v>11</v>
      </c>
      <c r="L11" s="51" t="s">
        <v>312</v>
      </c>
      <c r="M11" s="51" t="s">
        <v>312</v>
      </c>
      <c r="N11" s="52" t="s">
        <v>11</v>
      </c>
    </row>
    <row r="12" spans="1:14" s="8" customFormat="1" ht="26.4">
      <c r="A12" s="45">
        <v>11</v>
      </c>
      <c r="B12" s="48" t="s">
        <v>39</v>
      </c>
      <c r="C12" s="48" t="s">
        <v>34</v>
      </c>
      <c r="D12" s="48" t="s">
        <v>270</v>
      </c>
      <c r="E12" s="48" t="s">
        <v>40</v>
      </c>
      <c r="F12" s="48" t="s">
        <v>41</v>
      </c>
      <c r="G12" s="48">
        <v>17000</v>
      </c>
      <c r="H12" s="48">
        <v>2</v>
      </c>
      <c r="I12" s="48">
        <v>1991</v>
      </c>
      <c r="J12" s="49" t="s">
        <v>42</v>
      </c>
      <c r="K12" s="50" t="s">
        <v>11</v>
      </c>
      <c r="L12" s="51" t="s">
        <v>312</v>
      </c>
      <c r="M12" s="51" t="s">
        <v>312</v>
      </c>
      <c r="N12" s="52" t="s">
        <v>11</v>
      </c>
    </row>
    <row r="13" spans="1:14" s="8" customFormat="1" ht="26.4">
      <c r="A13" s="45">
        <v>12</v>
      </c>
      <c r="B13" s="48" t="s">
        <v>43</v>
      </c>
      <c r="C13" s="48" t="s">
        <v>34</v>
      </c>
      <c r="D13" s="54" t="s">
        <v>271</v>
      </c>
      <c r="E13" s="48" t="s">
        <v>40</v>
      </c>
      <c r="F13" s="48" t="s">
        <v>214</v>
      </c>
      <c r="G13" s="48">
        <v>25000</v>
      </c>
      <c r="H13" s="48">
        <v>2</v>
      </c>
      <c r="I13" s="48">
        <v>1997</v>
      </c>
      <c r="J13" s="49" t="s">
        <v>193</v>
      </c>
      <c r="K13" s="50" t="s">
        <v>11</v>
      </c>
      <c r="L13" s="51" t="s">
        <v>312</v>
      </c>
      <c r="M13" s="51" t="s">
        <v>312</v>
      </c>
      <c r="N13" s="52" t="s">
        <v>11</v>
      </c>
    </row>
    <row r="14" spans="1:14" s="8" customFormat="1" ht="26.4">
      <c r="A14" s="45">
        <v>13</v>
      </c>
      <c r="B14" s="48" t="s">
        <v>329</v>
      </c>
      <c r="C14" s="48" t="s">
        <v>44</v>
      </c>
      <c r="D14" s="48" t="s">
        <v>45</v>
      </c>
      <c r="E14" s="48" t="s">
        <v>311</v>
      </c>
      <c r="F14" s="48" t="s">
        <v>217</v>
      </c>
      <c r="G14" s="48">
        <v>3500</v>
      </c>
      <c r="H14" s="48">
        <v>9</v>
      </c>
      <c r="I14" s="48">
        <v>2008</v>
      </c>
      <c r="J14" s="49" t="s">
        <v>218</v>
      </c>
      <c r="K14" s="50" t="s">
        <v>11</v>
      </c>
      <c r="L14" s="51" t="s">
        <v>312</v>
      </c>
      <c r="M14" s="51" t="s">
        <v>312</v>
      </c>
      <c r="N14" s="52" t="s">
        <v>11</v>
      </c>
    </row>
    <row r="15" spans="1:14" s="8" customFormat="1" ht="26.4">
      <c r="A15" s="45">
        <v>14</v>
      </c>
      <c r="B15" s="48" t="s">
        <v>330</v>
      </c>
      <c r="C15" s="48" t="s">
        <v>46</v>
      </c>
      <c r="D15" s="48" t="s">
        <v>331</v>
      </c>
      <c r="E15" s="48" t="s">
        <v>311</v>
      </c>
      <c r="F15" s="48" t="s">
        <v>219</v>
      </c>
      <c r="G15" s="48">
        <v>3490</v>
      </c>
      <c r="H15" s="48">
        <v>2</v>
      </c>
      <c r="I15" s="48">
        <v>2010</v>
      </c>
      <c r="J15" s="49" t="s">
        <v>47</v>
      </c>
      <c r="K15" s="50" t="s">
        <v>11</v>
      </c>
      <c r="L15" s="51" t="s">
        <v>312</v>
      </c>
      <c r="M15" s="51" t="s">
        <v>312</v>
      </c>
      <c r="N15" s="52" t="s">
        <v>11</v>
      </c>
    </row>
    <row r="16" spans="1:14" s="8" customFormat="1" ht="26.4">
      <c r="A16" s="45">
        <v>15</v>
      </c>
      <c r="B16" s="48" t="s">
        <v>332</v>
      </c>
      <c r="C16" s="48" t="s">
        <v>48</v>
      </c>
      <c r="D16" s="48" t="s">
        <v>272</v>
      </c>
      <c r="E16" s="48" t="s">
        <v>333</v>
      </c>
      <c r="F16" s="48" t="s">
        <v>222</v>
      </c>
      <c r="G16" s="48">
        <v>3120</v>
      </c>
      <c r="H16" s="48">
        <v>1</v>
      </c>
      <c r="I16" s="48">
        <v>1985</v>
      </c>
      <c r="J16" s="49">
        <v>536148</v>
      </c>
      <c r="K16" s="50" t="s">
        <v>11</v>
      </c>
      <c r="L16" s="51" t="s">
        <v>312</v>
      </c>
      <c r="M16" s="51" t="s">
        <v>312</v>
      </c>
      <c r="N16" s="52" t="s">
        <v>11</v>
      </c>
    </row>
    <row r="17" spans="1:14" s="8" customFormat="1" ht="26.4">
      <c r="A17" s="45">
        <v>16</v>
      </c>
      <c r="B17" s="48" t="s">
        <v>334</v>
      </c>
      <c r="C17" s="48" t="s">
        <v>48</v>
      </c>
      <c r="D17" s="48" t="s">
        <v>49</v>
      </c>
      <c r="E17" s="48" t="s">
        <v>333</v>
      </c>
      <c r="F17" s="48" t="s">
        <v>50</v>
      </c>
      <c r="G17" s="48">
        <v>5715</v>
      </c>
      <c r="H17" s="48">
        <v>1</v>
      </c>
      <c r="I17" s="48">
        <v>1983</v>
      </c>
      <c r="J17" s="49">
        <v>11719</v>
      </c>
      <c r="K17" s="50" t="s">
        <v>11</v>
      </c>
      <c r="L17" s="51" t="s">
        <v>312</v>
      </c>
      <c r="M17" s="51" t="s">
        <v>312</v>
      </c>
      <c r="N17" s="52" t="s">
        <v>11</v>
      </c>
    </row>
    <row r="18" spans="1:14" s="8" customFormat="1" ht="26.4">
      <c r="A18" s="45">
        <v>17</v>
      </c>
      <c r="B18" s="48" t="s">
        <v>53</v>
      </c>
      <c r="C18" s="48" t="s">
        <v>54</v>
      </c>
      <c r="D18" s="48" t="s">
        <v>55</v>
      </c>
      <c r="E18" s="48" t="s">
        <v>333</v>
      </c>
      <c r="F18" s="48" t="s">
        <v>56</v>
      </c>
      <c r="G18" s="48">
        <v>3000</v>
      </c>
      <c r="H18" s="48">
        <v>1</v>
      </c>
      <c r="I18" s="48">
        <v>2011</v>
      </c>
      <c r="J18" s="49" t="s">
        <v>57</v>
      </c>
      <c r="K18" s="50" t="s">
        <v>11</v>
      </c>
      <c r="L18" s="51" t="s">
        <v>335</v>
      </c>
      <c r="M18" s="51" t="s">
        <v>335</v>
      </c>
      <c r="N18" s="52" t="s">
        <v>11</v>
      </c>
    </row>
    <row r="19" spans="1:14" s="8" customFormat="1" ht="26.4">
      <c r="A19" s="45">
        <v>18</v>
      </c>
      <c r="B19" s="48" t="s">
        <v>58</v>
      </c>
      <c r="C19" s="48" t="s">
        <v>59</v>
      </c>
      <c r="D19" s="48" t="s">
        <v>10</v>
      </c>
      <c r="E19" s="48" t="s">
        <v>336</v>
      </c>
      <c r="F19" s="48" t="s">
        <v>10</v>
      </c>
      <c r="G19" s="48"/>
      <c r="H19" s="52" t="s">
        <v>11</v>
      </c>
      <c r="I19" s="48" t="s">
        <v>10</v>
      </c>
      <c r="J19" s="49" t="s">
        <v>60</v>
      </c>
      <c r="K19" s="50" t="s">
        <v>11</v>
      </c>
      <c r="L19" s="51" t="s">
        <v>312</v>
      </c>
      <c r="M19" s="52" t="s">
        <v>11</v>
      </c>
      <c r="N19" s="52" t="s">
        <v>11</v>
      </c>
    </row>
    <row r="20" spans="1:14" s="8" customFormat="1" ht="26.4">
      <c r="A20" s="45">
        <v>19</v>
      </c>
      <c r="B20" s="48" t="s">
        <v>58</v>
      </c>
      <c r="C20" s="48" t="s">
        <v>59</v>
      </c>
      <c r="D20" s="48" t="s">
        <v>10</v>
      </c>
      <c r="E20" s="48" t="s">
        <v>336</v>
      </c>
      <c r="F20" s="48" t="s">
        <v>10</v>
      </c>
      <c r="G20" s="48"/>
      <c r="H20" s="52" t="s">
        <v>11</v>
      </c>
      <c r="I20" s="48" t="s">
        <v>10</v>
      </c>
      <c r="J20" s="49" t="s">
        <v>61</v>
      </c>
      <c r="K20" s="50" t="s">
        <v>11</v>
      </c>
      <c r="L20" s="51" t="s">
        <v>312</v>
      </c>
      <c r="M20" s="52" t="s">
        <v>11</v>
      </c>
      <c r="N20" s="52" t="s">
        <v>11</v>
      </c>
    </row>
    <row r="21" spans="1:14" s="8" customFormat="1" ht="26.4">
      <c r="A21" s="45">
        <v>20</v>
      </c>
      <c r="B21" s="48" t="s">
        <v>58</v>
      </c>
      <c r="C21" s="48" t="s">
        <v>62</v>
      </c>
      <c r="D21" s="48" t="s">
        <v>63</v>
      </c>
      <c r="E21" s="48" t="s">
        <v>64</v>
      </c>
      <c r="F21" s="48" t="s">
        <v>65</v>
      </c>
      <c r="G21" s="48"/>
      <c r="H21" s="48">
        <v>1</v>
      </c>
      <c r="I21" s="48">
        <v>2004</v>
      </c>
      <c r="J21" s="49" t="s">
        <v>66</v>
      </c>
      <c r="K21" s="50" t="s">
        <v>11</v>
      </c>
      <c r="L21" s="51" t="s">
        <v>312</v>
      </c>
      <c r="M21" s="51" t="s">
        <v>312</v>
      </c>
      <c r="N21" s="52" t="s">
        <v>11</v>
      </c>
    </row>
    <row r="22" spans="1:14" s="8" customFormat="1" ht="26.4">
      <c r="A22" s="45">
        <v>21</v>
      </c>
      <c r="B22" s="48" t="s">
        <v>58</v>
      </c>
      <c r="C22" s="48" t="s">
        <v>67</v>
      </c>
      <c r="D22" s="48" t="s">
        <v>68</v>
      </c>
      <c r="E22" s="48" t="s">
        <v>67</v>
      </c>
      <c r="F22" s="52" t="s">
        <v>69</v>
      </c>
      <c r="G22" s="52"/>
      <c r="H22" s="48">
        <v>1</v>
      </c>
      <c r="I22" s="48">
        <v>2007</v>
      </c>
      <c r="J22" s="49" t="s">
        <v>70</v>
      </c>
      <c r="K22" s="50" t="s">
        <v>11</v>
      </c>
      <c r="L22" s="51" t="s">
        <v>312</v>
      </c>
      <c r="M22" s="51" t="s">
        <v>312</v>
      </c>
      <c r="N22" s="52" t="s">
        <v>11</v>
      </c>
    </row>
    <row r="23" spans="1:14" s="8" customFormat="1" ht="52.8">
      <c r="A23" s="45">
        <v>22</v>
      </c>
      <c r="B23" s="48" t="s">
        <v>71</v>
      </c>
      <c r="C23" s="48" t="s">
        <v>72</v>
      </c>
      <c r="D23" s="48" t="s">
        <v>337</v>
      </c>
      <c r="E23" s="48" t="s">
        <v>273</v>
      </c>
      <c r="F23" s="48" t="s">
        <v>73</v>
      </c>
      <c r="G23" s="48">
        <v>4400</v>
      </c>
      <c r="H23" s="52" t="s">
        <v>69</v>
      </c>
      <c r="I23" s="48">
        <v>1966</v>
      </c>
      <c r="J23" s="49">
        <v>667</v>
      </c>
      <c r="K23" s="50" t="s">
        <v>11</v>
      </c>
      <c r="L23" s="51" t="s">
        <v>312</v>
      </c>
      <c r="M23" s="52" t="s">
        <v>11</v>
      </c>
      <c r="N23" s="52" t="s">
        <v>11</v>
      </c>
    </row>
    <row r="24" spans="1:14" s="8" customFormat="1" ht="26.4">
      <c r="A24" s="45">
        <v>23</v>
      </c>
      <c r="B24" s="48" t="s">
        <v>74</v>
      </c>
      <c r="C24" s="48" t="s">
        <v>75</v>
      </c>
      <c r="D24" s="48" t="s">
        <v>10</v>
      </c>
      <c r="E24" s="48" t="s">
        <v>274</v>
      </c>
      <c r="F24" s="48" t="s">
        <v>76</v>
      </c>
      <c r="G24" s="48">
        <v>4500</v>
      </c>
      <c r="H24" s="52" t="s">
        <v>69</v>
      </c>
      <c r="I24" s="48">
        <v>2012</v>
      </c>
      <c r="J24" s="49" t="s">
        <v>77</v>
      </c>
      <c r="K24" s="50" t="s">
        <v>11</v>
      </c>
      <c r="L24" s="51" t="s">
        <v>312</v>
      </c>
      <c r="M24" s="52" t="s">
        <v>11</v>
      </c>
      <c r="N24" s="52" t="s">
        <v>11</v>
      </c>
    </row>
    <row r="25" spans="1:14" s="8" customFormat="1" ht="44.25" customHeight="1">
      <c r="A25" s="45">
        <v>24</v>
      </c>
      <c r="B25" s="48" t="s">
        <v>338</v>
      </c>
      <c r="C25" s="48" t="s">
        <v>78</v>
      </c>
      <c r="D25" s="48" t="s">
        <v>339</v>
      </c>
      <c r="E25" s="48" t="s">
        <v>340</v>
      </c>
      <c r="F25" s="48" t="s">
        <v>223</v>
      </c>
      <c r="G25" s="48"/>
      <c r="H25" s="52" t="s">
        <v>69</v>
      </c>
      <c r="I25" s="48">
        <v>1993</v>
      </c>
      <c r="J25" s="49">
        <v>4002</v>
      </c>
      <c r="K25" s="50" t="s">
        <v>11</v>
      </c>
      <c r="L25" s="51" t="s">
        <v>312</v>
      </c>
      <c r="M25" s="52" t="s">
        <v>11</v>
      </c>
      <c r="N25" s="52" t="s">
        <v>11</v>
      </c>
    </row>
    <row r="26" spans="1:14" s="8" customFormat="1" ht="26.4">
      <c r="A26" s="45">
        <v>25</v>
      </c>
      <c r="B26" s="48" t="s">
        <v>341</v>
      </c>
      <c r="C26" s="48" t="s">
        <v>75</v>
      </c>
      <c r="D26" s="48" t="s">
        <v>79</v>
      </c>
      <c r="E26" s="48" t="s">
        <v>342</v>
      </c>
      <c r="F26" s="48" t="s">
        <v>80</v>
      </c>
      <c r="G26" s="48"/>
      <c r="H26" s="52" t="s">
        <v>69</v>
      </c>
      <c r="I26" s="48">
        <v>2002</v>
      </c>
      <c r="J26" s="49" t="s">
        <v>81</v>
      </c>
      <c r="K26" s="50" t="s">
        <v>11</v>
      </c>
      <c r="L26" s="51" t="s">
        <v>312</v>
      </c>
      <c r="M26" s="52" t="s">
        <v>11</v>
      </c>
      <c r="N26" s="52" t="s">
        <v>11</v>
      </c>
    </row>
    <row r="27" spans="1:14" s="8" customFormat="1" ht="26.4">
      <c r="A27" s="45">
        <v>26</v>
      </c>
      <c r="B27" s="48" t="s">
        <v>343</v>
      </c>
      <c r="C27" s="48" t="s">
        <v>83</v>
      </c>
      <c r="D27" s="48" t="s">
        <v>84</v>
      </c>
      <c r="E27" s="48" t="s">
        <v>342</v>
      </c>
      <c r="F27" s="48" t="s">
        <v>85</v>
      </c>
      <c r="G27" s="48">
        <v>12900</v>
      </c>
      <c r="H27" s="52" t="s">
        <v>69</v>
      </c>
      <c r="I27" s="48">
        <v>1984</v>
      </c>
      <c r="J27" s="49">
        <v>4773</v>
      </c>
      <c r="K27" s="50" t="s">
        <v>11</v>
      </c>
      <c r="L27" s="51" t="s">
        <v>318</v>
      </c>
      <c r="M27" s="52" t="s">
        <v>11</v>
      </c>
      <c r="N27" s="52" t="s">
        <v>11</v>
      </c>
    </row>
    <row r="28" spans="1:14" s="8" customFormat="1" ht="26.4">
      <c r="A28" s="45">
        <v>27</v>
      </c>
      <c r="B28" s="48" t="s">
        <v>344</v>
      </c>
      <c r="C28" s="48" t="s">
        <v>82</v>
      </c>
      <c r="D28" s="48" t="s">
        <v>275</v>
      </c>
      <c r="E28" s="48" t="s">
        <v>340</v>
      </c>
      <c r="F28" s="48" t="s">
        <v>76</v>
      </c>
      <c r="G28" s="48">
        <v>5140</v>
      </c>
      <c r="H28" s="52" t="s">
        <v>69</v>
      </c>
      <c r="I28" s="48">
        <v>1988</v>
      </c>
      <c r="J28" s="49">
        <v>48476</v>
      </c>
      <c r="K28" s="50" t="s">
        <v>11</v>
      </c>
      <c r="L28" s="51" t="s">
        <v>318</v>
      </c>
      <c r="M28" s="52" t="s">
        <v>11</v>
      </c>
      <c r="N28" s="52" t="s">
        <v>11</v>
      </c>
    </row>
    <row r="29" spans="1:14" s="8" customFormat="1" ht="26.4">
      <c r="A29" s="45">
        <v>28</v>
      </c>
      <c r="B29" s="48" t="s">
        <v>86</v>
      </c>
      <c r="C29" s="48" t="s">
        <v>87</v>
      </c>
      <c r="D29" s="48" t="s">
        <v>345</v>
      </c>
      <c r="E29" s="48" t="s">
        <v>88</v>
      </c>
      <c r="F29" s="48" t="s">
        <v>89</v>
      </c>
      <c r="G29" s="48">
        <v>750</v>
      </c>
      <c r="H29" s="52" t="s">
        <v>69</v>
      </c>
      <c r="I29" s="48">
        <v>2008</v>
      </c>
      <c r="J29" s="49" t="s">
        <v>90</v>
      </c>
      <c r="K29" s="50" t="s">
        <v>11</v>
      </c>
      <c r="L29" s="51" t="s">
        <v>312</v>
      </c>
      <c r="M29" s="52" t="s">
        <v>11</v>
      </c>
      <c r="N29" s="52" t="s">
        <v>11</v>
      </c>
    </row>
    <row r="30" spans="1:14" s="8" customFormat="1" ht="26.4">
      <c r="A30" s="45">
        <v>29</v>
      </c>
      <c r="B30" s="48" t="s">
        <v>346</v>
      </c>
      <c r="C30" s="48" t="s">
        <v>82</v>
      </c>
      <c r="D30" s="48" t="s">
        <v>276</v>
      </c>
      <c r="E30" s="48" t="s">
        <v>347</v>
      </c>
      <c r="F30" s="48" t="s">
        <v>223</v>
      </c>
      <c r="G30" s="48">
        <v>5380</v>
      </c>
      <c r="H30" s="52" t="s">
        <v>69</v>
      </c>
      <c r="I30" s="48">
        <v>1986</v>
      </c>
      <c r="J30" s="49">
        <v>32124</v>
      </c>
      <c r="K30" s="50" t="s">
        <v>11</v>
      </c>
      <c r="L30" s="51" t="s">
        <v>312</v>
      </c>
      <c r="M30" s="52" t="s">
        <v>11</v>
      </c>
      <c r="N30" s="52" t="s">
        <v>11</v>
      </c>
    </row>
    <row r="31" spans="1:14" s="8" customFormat="1" ht="39.6">
      <c r="A31" s="45">
        <v>30</v>
      </c>
      <c r="B31" s="48" t="s">
        <v>145</v>
      </c>
      <c r="C31" s="48" t="s">
        <v>91</v>
      </c>
      <c r="D31" s="48" t="s">
        <v>92</v>
      </c>
      <c r="E31" s="48" t="s">
        <v>93</v>
      </c>
      <c r="F31" s="48" t="s">
        <v>94</v>
      </c>
      <c r="G31" s="48"/>
      <c r="H31" s="52" t="s">
        <v>69</v>
      </c>
      <c r="I31" s="48">
        <v>1982</v>
      </c>
      <c r="J31" s="49">
        <v>2813</v>
      </c>
      <c r="K31" s="50" t="s">
        <v>11</v>
      </c>
      <c r="L31" s="51" t="s">
        <v>318</v>
      </c>
      <c r="M31" s="52" t="s">
        <v>11</v>
      </c>
      <c r="N31" s="52" t="s">
        <v>11</v>
      </c>
    </row>
    <row r="32" spans="1:14" s="8" customFormat="1" ht="26.4">
      <c r="A32" s="45">
        <v>31</v>
      </c>
      <c r="B32" s="48" t="s">
        <v>58</v>
      </c>
      <c r="C32" s="48" t="s">
        <v>30</v>
      </c>
      <c r="D32" s="48" t="s">
        <v>95</v>
      </c>
      <c r="E32" s="48" t="s">
        <v>348</v>
      </c>
      <c r="F32" s="52" t="s">
        <v>69</v>
      </c>
      <c r="G32" s="52"/>
      <c r="H32" s="48">
        <v>1</v>
      </c>
      <c r="I32" s="48">
        <v>2002</v>
      </c>
      <c r="J32" s="49" t="s">
        <v>96</v>
      </c>
      <c r="K32" s="50" t="s">
        <v>11</v>
      </c>
      <c r="L32" s="51" t="s">
        <v>312</v>
      </c>
      <c r="M32" s="51" t="s">
        <v>349</v>
      </c>
      <c r="N32" s="52" t="s">
        <v>11</v>
      </c>
    </row>
    <row r="33" spans="1:14" s="8" customFormat="1" ht="26.4">
      <c r="A33" s="45">
        <v>32</v>
      </c>
      <c r="B33" s="48" t="s">
        <v>58</v>
      </c>
      <c r="C33" s="48" t="s">
        <v>97</v>
      </c>
      <c r="D33" s="48" t="s">
        <v>98</v>
      </c>
      <c r="E33" s="48" t="s">
        <v>99</v>
      </c>
      <c r="F33" s="52" t="s">
        <v>69</v>
      </c>
      <c r="G33" s="52"/>
      <c r="H33" s="48">
        <v>1</v>
      </c>
      <c r="I33" s="48">
        <v>1996</v>
      </c>
      <c r="J33" s="49">
        <v>3740202</v>
      </c>
      <c r="K33" s="50" t="s">
        <v>11</v>
      </c>
      <c r="L33" s="51" t="s">
        <v>312</v>
      </c>
      <c r="M33" s="51" t="s">
        <v>318</v>
      </c>
      <c r="N33" s="52" t="s">
        <v>11</v>
      </c>
    </row>
    <row r="34" spans="1:14" s="8" customFormat="1" ht="26.4">
      <c r="A34" s="45">
        <v>33</v>
      </c>
      <c r="B34" s="48" t="s">
        <v>58</v>
      </c>
      <c r="C34" s="48" t="s">
        <v>100</v>
      </c>
      <c r="D34" s="48" t="s">
        <v>101</v>
      </c>
      <c r="E34" s="48" t="s">
        <v>102</v>
      </c>
      <c r="F34" s="52" t="s">
        <v>69</v>
      </c>
      <c r="G34" s="52"/>
      <c r="H34" s="48">
        <v>1</v>
      </c>
      <c r="I34" s="48">
        <v>2009</v>
      </c>
      <c r="J34" s="49" t="s">
        <v>103</v>
      </c>
      <c r="K34" s="50" t="s">
        <v>11</v>
      </c>
      <c r="L34" s="51" t="s">
        <v>318</v>
      </c>
      <c r="M34" s="51" t="s">
        <v>312</v>
      </c>
      <c r="N34" s="52" t="s">
        <v>11</v>
      </c>
    </row>
    <row r="35" spans="1:14" s="8" customFormat="1" ht="26.4">
      <c r="A35" s="45">
        <v>34</v>
      </c>
      <c r="B35" s="48" t="s">
        <v>58</v>
      </c>
      <c r="C35" s="48" t="s">
        <v>100</v>
      </c>
      <c r="D35" s="48" t="s">
        <v>104</v>
      </c>
      <c r="E35" s="48" t="s">
        <v>102</v>
      </c>
      <c r="F35" s="52" t="s">
        <v>69</v>
      </c>
      <c r="G35" s="52"/>
      <c r="H35" s="48">
        <v>1</v>
      </c>
      <c r="I35" s="48">
        <v>2007</v>
      </c>
      <c r="J35" s="49" t="s">
        <v>105</v>
      </c>
      <c r="K35" s="50" t="s">
        <v>11</v>
      </c>
      <c r="L35" s="51" t="s">
        <v>312</v>
      </c>
      <c r="M35" s="51" t="s">
        <v>312</v>
      </c>
      <c r="N35" s="52" t="s">
        <v>11</v>
      </c>
    </row>
    <row r="36" spans="1:14" s="8" customFormat="1" ht="26.4">
      <c r="A36" s="45">
        <v>35</v>
      </c>
      <c r="B36" s="48" t="s">
        <v>58</v>
      </c>
      <c r="C36" s="48" t="s">
        <v>100</v>
      </c>
      <c r="D36" s="48" t="s">
        <v>106</v>
      </c>
      <c r="E36" s="48" t="s">
        <v>107</v>
      </c>
      <c r="F36" s="48" t="s">
        <v>52</v>
      </c>
      <c r="G36" s="48"/>
      <c r="H36" s="48">
        <v>1</v>
      </c>
      <c r="I36" s="48">
        <v>2004</v>
      </c>
      <c r="J36" s="49" t="s">
        <v>277</v>
      </c>
      <c r="K36" s="50" t="s">
        <v>11</v>
      </c>
      <c r="L36" s="51" t="s">
        <v>312</v>
      </c>
      <c r="M36" s="51" t="s">
        <v>312</v>
      </c>
      <c r="N36" s="52" t="s">
        <v>11</v>
      </c>
    </row>
    <row r="37" spans="1:14" ht="26.4" hidden="1">
      <c r="A37" s="45">
        <v>36</v>
      </c>
      <c r="B37" s="48" t="s">
        <v>58</v>
      </c>
      <c r="C37" s="48" t="s">
        <v>109</v>
      </c>
      <c r="D37" s="48" t="s">
        <v>110</v>
      </c>
      <c r="E37" s="48" t="s">
        <v>111</v>
      </c>
      <c r="F37" s="48" t="s">
        <v>112</v>
      </c>
      <c r="G37" s="48"/>
      <c r="H37" s="48">
        <v>1</v>
      </c>
      <c r="I37" s="48">
        <v>2005</v>
      </c>
      <c r="J37" s="49" t="s">
        <v>113</v>
      </c>
      <c r="K37" s="50" t="s">
        <v>11</v>
      </c>
      <c r="L37" s="51" t="s">
        <v>350</v>
      </c>
      <c r="M37" s="51" t="s">
        <v>351</v>
      </c>
      <c r="N37" s="52" t="s">
        <v>11</v>
      </c>
    </row>
    <row r="38" spans="1:14" ht="26.4">
      <c r="A38" s="45">
        <v>37</v>
      </c>
      <c r="B38" s="48" t="s">
        <v>352</v>
      </c>
      <c r="C38" s="48" t="s">
        <v>114</v>
      </c>
      <c r="D38" s="48" t="s">
        <v>115</v>
      </c>
      <c r="E38" s="48" t="s">
        <v>316</v>
      </c>
      <c r="F38" s="48" t="s">
        <v>209</v>
      </c>
      <c r="G38" s="48">
        <v>2790</v>
      </c>
      <c r="H38" s="48">
        <v>4</v>
      </c>
      <c r="I38" s="48">
        <v>2014</v>
      </c>
      <c r="J38" s="49" t="s">
        <v>117</v>
      </c>
      <c r="K38" s="50" t="s">
        <v>11</v>
      </c>
      <c r="L38" s="51" t="s">
        <v>312</v>
      </c>
      <c r="M38" s="51" t="s">
        <v>312</v>
      </c>
      <c r="N38" s="52" t="s">
        <v>11</v>
      </c>
    </row>
    <row r="39" spans="1:14" s="8" customFormat="1" ht="26.4">
      <c r="A39" s="45">
        <v>38</v>
      </c>
      <c r="B39" s="48" t="s">
        <v>353</v>
      </c>
      <c r="C39" s="48" t="s">
        <v>44</v>
      </c>
      <c r="D39" s="48" t="s">
        <v>118</v>
      </c>
      <c r="E39" s="48" t="s">
        <v>311</v>
      </c>
      <c r="F39" s="48" t="s">
        <v>119</v>
      </c>
      <c r="G39" s="48">
        <v>5600</v>
      </c>
      <c r="H39" s="48">
        <v>3</v>
      </c>
      <c r="I39" s="48">
        <v>2004</v>
      </c>
      <c r="J39" s="49" t="s">
        <v>120</v>
      </c>
      <c r="K39" s="50" t="s">
        <v>11</v>
      </c>
      <c r="L39" s="51" t="s">
        <v>312</v>
      </c>
      <c r="M39" s="51" t="s">
        <v>312</v>
      </c>
      <c r="N39" s="52" t="s">
        <v>11</v>
      </c>
    </row>
    <row r="40" spans="1:14" s="8" customFormat="1" ht="26.4">
      <c r="A40" s="45">
        <v>39</v>
      </c>
      <c r="B40" s="48" t="s">
        <v>354</v>
      </c>
      <c r="C40" s="48" t="s">
        <v>34</v>
      </c>
      <c r="D40" s="48" t="s">
        <v>278</v>
      </c>
      <c r="E40" s="48" t="s">
        <v>355</v>
      </c>
      <c r="F40" s="48" t="s">
        <v>212</v>
      </c>
      <c r="G40" s="48">
        <v>26000</v>
      </c>
      <c r="H40" s="48">
        <v>2</v>
      </c>
      <c r="I40" s="48">
        <v>2000</v>
      </c>
      <c r="J40" s="49" t="s">
        <v>121</v>
      </c>
      <c r="K40" s="55"/>
      <c r="L40" s="51" t="s">
        <v>312</v>
      </c>
      <c r="M40" s="51" t="s">
        <v>312</v>
      </c>
      <c r="N40" s="51"/>
    </row>
    <row r="41" spans="1:14" s="8" customFormat="1" ht="26.4">
      <c r="A41" s="45">
        <v>40</v>
      </c>
      <c r="B41" s="48" t="s">
        <v>356</v>
      </c>
      <c r="C41" s="48" t="s">
        <v>122</v>
      </c>
      <c r="D41" s="48" t="s">
        <v>279</v>
      </c>
      <c r="E41" s="48" t="s">
        <v>210</v>
      </c>
      <c r="F41" s="48" t="s">
        <v>211</v>
      </c>
      <c r="G41" s="48">
        <v>26000</v>
      </c>
      <c r="H41" s="48">
        <v>3</v>
      </c>
      <c r="I41" s="48">
        <v>2004</v>
      </c>
      <c r="J41" s="49" t="s">
        <v>123</v>
      </c>
      <c r="K41" s="50" t="s">
        <v>11</v>
      </c>
      <c r="L41" s="51" t="s">
        <v>312</v>
      </c>
      <c r="M41" s="51" t="s">
        <v>312</v>
      </c>
      <c r="N41" s="52" t="s">
        <v>11</v>
      </c>
    </row>
    <row r="42" spans="1:14" s="8" customFormat="1" ht="26.4">
      <c r="A42" s="45">
        <v>41</v>
      </c>
      <c r="B42" s="48" t="s">
        <v>357</v>
      </c>
      <c r="C42" s="48" t="s">
        <v>124</v>
      </c>
      <c r="D42" s="48" t="s">
        <v>280</v>
      </c>
      <c r="E42" s="48" t="s">
        <v>88</v>
      </c>
      <c r="F42" s="48" t="s">
        <v>125</v>
      </c>
      <c r="G42" s="48">
        <v>750</v>
      </c>
      <c r="H42" s="52" t="s">
        <v>69</v>
      </c>
      <c r="I42" s="48">
        <v>2014</v>
      </c>
      <c r="J42" s="49" t="s">
        <v>126</v>
      </c>
      <c r="K42" s="50" t="s">
        <v>11</v>
      </c>
      <c r="L42" s="51" t="s">
        <v>312</v>
      </c>
      <c r="M42" s="52" t="s">
        <v>11</v>
      </c>
      <c r="N42" s="52" t="s">
        <v>127</v>
      </c>
    </row>
    <row r="43" spans="1:14" s="8" customFormat="1" ht="26.4">
      <c r="A43" s="45">
        <v>43</v>
      </c>
      <c r="B43" s="48" t="s">
        <v>136</v>
      </c>
      <c r="C43" s="48" t="s">
        <v>51</v>
      </c>
      <c r="D43" s="48" t="s">
        <v>137</v>
      </c>
      <c r="E43" s="48" t="s">
        <v>108</v>
      </c>
      <c r="F43" s="48" t="s">
        <v>138</v>
      </c>
      <c r="G43" s="48">
        <v>2886</v>
      </c>
      <c r="H43" s="48">
        <v>1</v>
      </c>
      <c r="I43" s="48">
        <v>1988</v>
      </c>
      <c r="J43" s="49">
        <v>625041</v>
      </c>
      <c r="K43" s="50" t="s">
        <v>11</v>
      </c>
      <c r="L43" s="51" t="s">
        <v>312</v>
      </c>
      <c r="M43" s="51" t="s">
        <v>312</v>
      </c>
      <c r="N43" s="52" t="s">
        <v>11</v>
      </c>
    </row>
    <row r="44" spans="1:14" s="8" customFormat="1" ht="26.4">
      <c r="A44" s="45">
        <v>44</v>
      </c>
      <c r="B44" s="48" t="s">
        <v>358</v>
      </c>
      <c r="C44" s="48" t="s">
        <v>128</v>
      </c>
      <c r="D44" s="48" t="s">
        <v>220</v>
      </c>
      <c r="E44" s="48" t="s">
        <v>116</v>
      </c>
      <c r="F44" s="48" t="s">
        <v>221</v>
      </c>
      <c r="G44" s="48">
        <v>1675</v>
      </c>
      <c r="H44" s="48">
        <v>2</v>
      </c>
      <c r="I44" s="48">
        <v>2007</v>
      </c>
      <c r="J44" s="49" t="s">
        <v>139</v>
      </c>
      <c r="K44" s="50" t="s">
        <v>11</v>
      </c>
      <c r="L44" s="51" t="s">
        <v>312</v>
      </c>
      <c r="M44" s="51" t="s">
        <v>312</v>
      </c>
      <c r="N44" s="52" t="s">
        <v>11</v>
      </c>
    </row>
    <row r="45" spans="1:14" s="8" customFormat="1" ht="26.4">
      <c r="A45" s="45">
        <v>45</v>
      </c>
      <c r="B45" s="48" t="s">
        <v>140</v>
      </c>
      <c r="C45" s="48" t="s">
        <v>22</v>
      </c>
      <c r="D45" s="48" t="s">
        <v>141</v>
      </c>
      <c r="E45" s="48" t="s">
        <v>210</v>
      </c>
      <c r="F45" s="48" t="s">
        <v>142</v>
      </c>
      <c r="G45" s="48">
        <v>18000</v>
      </c>
      <c r="H45" s="48">
        <v>2</v>
      </c>
      <c r="I45" s="48">
        <v>2004</v>
      </c>
      <c r="J45" s="49" t="s">
        <v>189</v>
      </c>
      <c r="K45" s="50" t="s">
        <v>11</v>
      </c>
      <c r="L45" s="51" t="s">
        <v>312</v>
      </c>
      <c r="M45" s="51" t="s">
        <v>312</v>
      </c>
      <c r="N45" s="52" t="s">
        <v>11</v>
      </c>
    </row>
    <row r="46" spans="1:14" s="8" customFormat="1" ht="26.4">
      <c r="A46" s="45">
        <v>46</v>
      </c>
      <c r="B46" s="48" t="s">
        <v>155</v>
      </c>
      <c r="C46" s="48" t="s">
        <v>30</v>
      </c>
      <c r="D46" s="48" t="s">
        <v>187</v>
      </c>
      <c r="E46" s="48" t="s">
        <v>210</v>
      </c>
      <c r="F46" s="48" t="s">
        <v>204</v>
      </c>
      <c r="G46" s="48">
        <v>18000</v>
      </c>
      <c r="H46" s="48">
        <v>2</v>
      </c>
      <c r="I46" s="48">
        <v>2010</v>
      </c>
      <c r="J46" s="49" t="s">
        <v>156</v>
      </c>
      <c r="K46" s="55"/>
      <c r="L46" s="48" t="s">
        <v>312</v>
      </c>
      <c r="M46" s="48" t="s">
        <v>312</v>
      </c>
      <c r="N46" s="48"/>
    </row>
    <row r="47" spans="1:14" s="8" customFormat="1" ht="26.4">
      <c r="A47" s="45">
        <v>47</v>
      </c>
      <c r="B47" s="48" t="s">
        <v>170</v>
      </c>
      <c r="C47" s="48" t="s">
        <v>134</v>
      </c>
      <c r="D47" s="48" t="s">
        <v>205</v>
      </c>
      <c r="E47" s="48" t="s">
        <v>281</v>
      </c>
      <c r="F47" s="48" t="s">
        <v>175</v>
      </c>
      <c r="G47" s="48">
        <v>18000</v>
      </c>
      <c r="H47" s="48">
        <v>3</v>
      </c>
      <c r="I47" s="48">
        <v>2007</v>
      </c>
      <c r="J47" s="49" t="s">
        <v>186</v>
      </c>
      <c r="K47" s="55"/>
      <c r="L47" s="48" t="s">
        <v>359</v>
      </c>
      <c r="M47" s="48" t="s">
        <v>359</v>
      </c>
      <c r="N47" s="48"/>
    </row>
    <row r="48" spans="1:14" s="8" customFormat="1" ht="26.4">
      <c r="A48" s="45">
        <v>48</v>
      </c>
      <c r="B48" s="48" t="s">
        <v>131</v>
      </c>
      <c r="C48" s="48" t="s">
        <v>132</v>
      </c>
      <c r="D48" s="48" t="s">
        <v>360</v>
      </c>
      <c r="E48" s="48" t="s">
        <v>108</v>
      </c>
      <c r="F48" s="48" t="s">
        <v>185</v>
      </c>
      <c r="G48" s="48">
        <v>7000</v>
      </c>
      <c r="H48" s="48">
        <v>2</v>
      </c>
      <c r="I48" s="48">
        <v>2002</v>
      </c>
      <c r="J48" s="49">
        <v>119215807</v>
      </c>
      <c r="K48" s="50" t="s">
        <v>11</v>
      </c>
      <c r="L48" s="51" t="s">
        <v>361</v>
      </c>
      <c r="M48" s="51" t="s">
        <v>361</v>
      </c>
      <c r="N48" s="48"/>
    </row>
    <row r="49" spans="1:14" s="8" customFormat="1" ht="26.4">
      <c r="A49" s="45">
        <v>49</v>
      </c>
      <c r="B49" s="48" t="s">
        <v>129</v>
      </c>
      <c r="C49" s="48" t="s">
        <v>20</v>
      </c>
      <c r="D49" s="48" t="s">
        <v>194</v>
      </c>
      <c r="E49" s="48" t="s">
        <v>282</v>
      </c>
      <c r="F49" s="48" t="s">
        <v>184</v>
      </c>
      <c r="G49" s="48">
        <v>15000</v>
      </c>
      <c r="H49" s="48">
        <v>2</v>
      </c>
      <c r="I49" s="48">
        <v>2004</v>
      </c>
      <c r="J49" s="49" t="s">
        <v>130</v>
      </c>
      <c r="K49" s="50" t="s">
        <v>11</v>
      </c>
      <c r="L49" s="51" t="s">
        <v>362</v>
      </c>
      <c r="M49" s="51" t="s">
        <v>362</v>
      </c>
      <c r="N49" s="48"/>
    </row>
    <row r="50" spans="1:14" s="8" customFormat="1" ht="26.4">
      <c r="A50" s="45">
        <v>50</v>
      </c>
      <c r="B50" s="48" t="s">
        <v>171</v>
      </c>
      <c r="C50" s="48" t="s">
        <v>224</v>
      </c>
      <c r="D50" s="48" t="s">
        <v>363</v>
      </c>
      <c r="E50" s="48" t="s">
        <v>179</v>
      </c>
      <c r="F50" s="48" t="s">
        <v>206</v>
      </c>
      <c r="G50" s="48">
        <v>3000</v>
      </c>
      <c r="H50" s="48"/>
      <c r="I50" s="48">
        <v>2017</v>
      </c>
      <c r="J50" s="49" t="s">
        <v>183</v>
      </c>
      <c r="K50" s="55"/>
      <c r="L50" s="48" t="s">
        <v>364</v>
      </c>
      <c r="M50" s="51"/>
      <c r="N50" s="48"/>
    </row>
    <row r="51" spans="1:14" s="8" customFormat="1" ht="26.4">
      <c r="A51" s="45">
        <v>51</v>
      </c>
      <c r="B51" s="48" t="s">
        <v>133</v>
      </c>
      <c r="C51" s="48" t="s">
        <v>134</v>
      </c>
      <c r="D51" s="48" t="s">
        <v>135</v>
      </c>
      <c r="E51" s="48" t="s">
        <v>116</v>
      </c>
      <c r="F51" s="48" t="s">
        <v>203</v>
      </c>
      <c r="G51" s="48">
        <v>14000</v>
      </c>
      <c r="H51" s="48">
        <v>2</v>
      </c>
      <c r="I51" s="48">
        <v>2008</v>
      </c>
      <c r="J51" s="49" t="s">
        <v>182</v>
      </c>
      <c r="K51" s="55" t="s">
        <v>10</v>
      </c>
      <c r="L51" s="51" t="s">
        <v>365</v>
      </c>
      <c r="M51" s="51" t="s">
        <v>366</v>
      </c>
      <c r="N51" s="48"/>
    </row>
    <row r="52" spans="1:14" s="8" customFormat="1" ht="26.4">
      <c r="A52" s="45">
        <v>52</v>
      </c>
      <c r="B52" s="48" t="s">
        <v>367</v>
      </c>
      <c r="C52" s="48" t="s">
        <v>44</v>
      </c>
      <c r="D52" s="48" t="s">
        <v>202</v>
      </c>
      <c r="E52" s="48" t="s">
        <v>157</v>
      </c>
      <c r="F52" s="48" t="s">
        <v>158</v>
      </c>
      <c r="G52" s="48">
        <v>3500</v>
      </c>
      <c r="H52" s="48">
        <v>2</v>
      </c>
      <c r="I52" s="48">
        <v>2008</v>
      </c>
      <c r="J52" s="49" t="s">
        <v>159</v>
      </c>
      <c r="K52" s="56"/>
      <c r="L52" s="48" t="s">
        <v>368</v>
      </c>
      <c r="M52" s="48" t="s">
        <v>368</v>
      </c>
      <c r="N52" s="57"/>
    </row>
    <row r="53" spans="1:14" s="8" customFormat="1" ht="39.6">
      <c r="A53" s="45">
        <v>54</v>
      </c>
      <c r="B53" s="48" t="s">
        <v>148</v>
      </c>
      <c r="C53" s="48" t="s">
        <v>122</v>
      </c>
      <c r="D53" s="48" t="s">
        <v>149</v>
      </c>
      <c r="E53" s="48" t="s">
        <v>369</v>
      </c>
      <c r="F53" s="48" t="s">
        <v>201</v>
      </c>
      <c r="G53" s="48">
        <v>26000</v>
      </c>
      <c r="H53" s="48">
        <v>3</v>
      </c>
      <c r="I53" s="48">
        <v>2008</v>
      </c>
      <c r="J53" s="49" t="s">
        <v>195</v>
      </c>
      <c r="K53" s="55"/>
      <c r="L53" s="48" t="s">
        <v>370</v>
      </c>
      <c r="M53" s="48" t="s">
        <v>371</v>
      </c>
      <c r="N53" s="48"/>
    </row>
    <row r="54" spans="1:14" s="8" customFormat="1" ht="26.4">
      <c r="A54" s="45">
        <v>55</v>
      </c>
      <c r="B54" s="48" t="s">
        <v>196</v>
      </c>
      <c r="C54" s="48" t="s">
        <v>166</v>
      </c>
      <c r="D54" s="48" t="s">
        <v>197</v>
      </c>
      <c r="E54" s="48" t="s">
        <v>116</v>
      </c>
      <c r="F54" s="48" t="s">
        <v>198</v>
      </c>
      <c r="G54" s="48">
        <v>3500</v>
      </c>
      <c r="H54" s="48">
        <v>7</v>
      </c>
      <c r="I54" s="48">
        <v>2008</v>
      </c>
      <c r="J54" s="49" t="s">
        <v>199</v>
      </c>
      <c r="K54" s="55"/>
      <c r="L54" s="48" t="s">
        <v>372</v>
      </c>
      <c r="M54" s="48" t="s">
        <v>372</v>
      </c>
      <c r="N54" s="48"/>
    </row>
    <row r="55" spans="1:14" s="8" customFormat="1" ht="26.4">
      <c r="A55" s="45">
        <v>56</v>
      </c>
      <c r="B55" s="48" t="s">
        <v>373</v>
      </c>
      <c r="C55" s="48" t="s">
        <v>146</v>
      </c>
      <c r="D55" s="48" t="s">
        <v>374</v>
      </c>
      <c r="E55" s="48" t="s">
        <v>116</v>
      </c>
      <c r="F55" s="48" t="s">
        <v>375</v>
      </c>
      <c r="G55" s="48">
        <v>3500</v>
      </c>
      <c r="H55" s="48">
        <v>7</v>
      </c>
      <c r="I55" s="48">
        <v>2015</v>
      </c>
      <c r="J55" s="49" t="s">
        <v>147</v>
      </c>
      <c r="K55" s="56"/>
      <c r="L55" s="48" t="s">
        <v>376</v>
      </c>
      <c r="M55" s="48" t="s">
        <v>376</v>
      </c>
      <c r="N55" s="48"/>
    </row>
    <row r="56" spans="1:14" s="8" customFormat="1" ht="26.4">
      <c r="A56" s="45">
        <v>57</v>
      </c>
      <c r="B56" s="48" t="s">
        <v>160</v>
      </c>
      <c r="C56" s="48" t="s">
        <v>166</v>
      </c>
      <c r="D56" s="48" t="s">
        <v>207</v>
      </c>
      <c r="E56" s="48" t="s">
        <v>116</v>
      </c>
      <c r="F56" s="48" t="s">
        <v>162</v>
      </c>
      <c r="G56" s="48">
        <v>2800</v>
      </c>
      <c r="H56" s="48">
        <v>6</v>
      </c>
      <c r="I56" s="48">
        <v>2009</v>
      </c>
      <c r="J56" s="49" t="s">
        <v>163</v>
      </c>
      <c r="K56" s="55"/>
      <c r="L56" s="48" t="s">
        <v>377</v>
      </c>
      <c r="M56" s="48" t="s">
        <v>377</v>
      </c>
      <c r="N56" s="48"/>
    </row>
    <row r="57" spans="1:14" s="8" customFormat="1" ht="26.4">
      <c r="A57" s="45">
        <v>58</v>
      </c>
      <c r="B57" s="48" t="s">
        <v>165</v>
      </c>
      <c r="C57" s="48" t="s">
        <v>166</v>
      </c>
      <c r="D57" s="48" t="s">
        <v>161</v>
      </c>
      <c r="E57" s="48" t="s">
        <v>116</v>
      </c>
      <c r="F57" s="48" t="s">
        <v>167</v>
      </c>
      <c r="G57" s="48">
        <v>2800</v>
      </c>
      <c r="H57" s="48">
        <v>6</v>
      </c>
      <c r="I57" s="48">
        <v>2004</v>
      </c>
      <c r="J57" s="49" t="s">
        <v>164</v>
      </c>
      <c r="K57" s="55"/>
      <c r="L57" s="48" t="s">
        <v>377</v>
      </c>
      <c r="M57" s="48" t="s">
        <v>377</v>
      </c>
      <c r="N57" s="48"/>
    </row>
    <row r="58" spans="1:14" s="8" customFormat="1" ht="26.4">
      <c r="A58" s="45">
        <v>59</v>
      </c>
      <c r="B58" s="48" t="s">
        <v>168</v>
      </c>
      <c r="C58" s="48" t="s">
        <v>166</v>
      </c>
      <c r="D58" s="48" t="s">
        <v>172</v>
      </c>
      <c r="E58" s="48" t="s">
        <v>116</v>
      </c>
      <c r="F58" s="48" t="s">
        <v>173</v>
      </c>
      <c r="G58" s="48"/>
      <c r="H58" s="48"/>
      <c r="I58" s="48">
        <v>2007</v>
      </c>
      <c r="J58" s="49" t="s">
        <v>176</v>
      </c>
      <c r="K58" s="55"/>
      <c r="L58" s="48" t="s">
        <v>378</v>
      </c>
      <c r="M58" s="48" t="s">
        <v>378</v>
      </c>
      <c r="N58" s="48"/>
    </row>
    <row r="59" spans="1:14" s="8" customFormat="1" ht="26.4">
      <c r="A59" s="45">
        <v>60</v>
      </c>
      <c r="B59" s="48" t="s">
        <v>169</v>
      </c>
      <c r="C59" s="48" t="s">
        <v>166</v>
      </c>
      <c r="D59" s="48" t="s">
        <v>178</v>
      </c>
      <c r="E59" s="48" t="s">
        <v>116</v>
      </c>
      <c r="F59" s="48" t="s">
        <v>174</v>
      </c>
      <c r="G59" s="48"/>
      <c r="H59" s="48">
        <v>3</v>
      </c>
      <c r="I59" s="48">
        <v>2007</v>
      </c>
      <c r="J59" s="49" t="s">
        <v>177</v>
      </c>
      <c r="K59" s="55"/>
      <c r="L59" s="48" t="s">
        <v>379</v>
      </c>
      <c r="M59" s="48" t="s">
        <v>379</v>
      </c>
      <c r="N59" s="48"/>
    </row>
    <row r="60" spans="1:14" s="8" customFormat="1" ht="26.4">
      <c r="A60" s="45">
        <v>62</v>
      </c>
      <c r="B60" s="48" t="s">
        <v>151</v>
      </c>
      <c r="C60" s="48" t="s">
        <v>124</v>
      </c>
      <c r="D60" s="48" t="s">
        <v>283</v>
      </c>
      <c r="E60" s="48" t="s">
        <v>380</v>
      </c>
      <c r="F60" s="48" t="s">
        <v>152</v>
      </c>
      <c r="G60" s="48">
        <v>600</v>
      </c>
      <c r="H60" s="48" t="s">
        <v>153</v>
      </c>
      <c r="I60" s="48">
        <v>2010</v>
      </c>
      <c r="J60" s="49" t="s">
        <v>154</v>
      </c>
      <c r="K60" s="55" t="s">
        <v>150</v>
      </c>
      <c r="L60" s="48" t="s">
        <v>381</v>
      </c>
      <c r="M60" s="48"/>
      <c r="N60" s="48"/>
    </row>
    <row r="61" spans="1:14" s="8" customFormat="1" ht="26.4">
      <c r="A61" s="45">
        <v>63</v>
      </c>
      <c r="B61" s="48" t="s">
        <v>382</v>
      </c>
      <c r="C61" s="48" t="s">
        <v>30</v>
      </c>
      <c r="D61" s="48" t="s">
        <v>383</v>
      </c>
      <c r="E61" s="48" t="s">
        <v>116</v>
      </c>
      <c r="F61" s="48" t="s">
        <v>384</v>
      </c>
      <c r="G61" s="48"/>
      <c r="H61" s="48">
        <v>2</v>
      </c>
      <c r="I61" s="48">
        <v>2006</v>
      </c>
      <c r="J61" s="49" t="s">
        <v>385</v>
      </c>
      <c r="K61" s="55"/>
      <c r="L61" s="51" t="s">
        <v>386</v>
      </c>
      <c r="M61" s="51" t="s">
        <v>386</v>
      </c>
      <c r="N61" s="48"/>
    </row>
    <row r="62" spans="1:14" s="8" customFormat="1" ht="26.4">
      <c r="A62" s="45">
        <v>64</v>
      </c>
      <c r="B62" s="48" t="s">
        <v>387</v>
      </c>
      <c r="C62" s="48" t="s">
        <v>296</v>
      </c>
      <c r="D62" s="48" t="s">
        <v>297</v>
      </c>
      <c r="E62" s="48" t="s">
        <v>298</v>
      </c>
      <c r="F62" s="48" t="s">
        <v>299</v>
      </c>
      <c r="G62" s="48">
        <v>1900</v>
      </c>
      <c r="H62" s="48">
        <v>5</v>
      </c>
      <c r="I62" s="48">
        <v>2016</v>
      </c>
      <c r="J62" s="49" t="s">
        <v>388</v>
      </c>
      <c r="K62" s="55">
        <v>30000</v>
      </c>
      <c r="L62" s="48" t="s">
        <v>389</v>
      </c>
      <c r="M62" s="48" t="s">
        <v>389</v>
      </c>
      <c r="N62" s="48" t="s">
        <v>389</v>
      </c>
    </row>
    <row r="63" spans="1:14" s="8" customFormat="1" ht="39.6">
      <c r="A63" s="48">
        <v>65</v>
      </c>
      <c r="B63" s="48" t="s">
        <v>390</v>
      </c>
      <c r="C63" s="48" t="s">
        <v>391</v>
      </c>
      <c r="D63" s="48" t="s">
        <v>392</v>
      </c>
      <c r="E63" s="48" t="s">
        <v>393</v>
      </c>
      <c r="F63" s="48"/>
      <c r="G63" s="48">
        <v>850</v>
      </c>
      <c r="H63" s="48"/>
      <c r="I63" s="48">
        <v>2019</v>
      </c>
      <c r="J63" s="49" t="s">
        <v>394</v>
      </c>
      <c r="K63" s="58"/>
      <c r="L63" s="59" t="s">
        <v>395</v>
      </c>
      <c r="M63" s="59"/>
      <c r="N63" s="59"/>
    </row>
    <row r="64" spans="1:14" s="8" customFormat="1" ht="28.2">
      <c r="A64" s="60">
        <v>66</v>
      </c>
      <c r="B64" s="1" t="s">
        <v>58</v>
      </c>
      <c r="C64" s="1" t="s">
        <v>396</v>
      </c>
      <c r="D64" s="1" t="s">
        <v>397</v>
      </c>
      <c r="E64" s="1" t="s">
        <v>398</v>
      </c>
      <c r="F64" s="1" t="s">
        <v>69</v>
      </c>
      <c r="G64" s="1" t="s">
        <v>69</v>
      </c>
      <c r="H64" s="1" t="s">
        <v>69</v>
      </c>
      <c r="I64" s="1">
        <v>2014</v>
      </c>
      <c r="J64" s="2" t="s">
        <v>181</v>
      </c>
      <c r="K64" s="61"/>
      <c r="L64" s="64" t="s">
        <v>399</v>
      </c>
      <c r="M64" s="64"/>
      <c r="N64" s="62"/>
    </row>
    <row r="65" spans="1:14" s="8" customFormat="1" ht="39.6">
      <c r="A65" s="45">
        <v>67</v>
      </c>
      <c r="B65" s="1" t="s">
        <v>400</v>
      </c>
      <c r="C65" s="1" t="s">
        <v>401</v>
      </c>
      <c r="D65" s="1" t="s">
        <v>402</v>
      </c>
      <c r="E65" s="48" t="s">
        <v>369</v>
      </c>
      <c r="F65" s="1" t="s">
        <v>403</v>
      </c>
      <c r="G65" s="1">
        <v>18000</v>
      </c>
      <c r="H65" s="1">
        <v>2</v>
      </c>
      <c r="I65" s="1">
        <v>2021</v>
      </c>
      <c r="J65" s="2" t="s">
        <v>404</v>
      </c>
      <c r="K65" s="3"/>
      <c r="L65" s="64" t="s">
        <v>405</v>
      </c>
      <c r="M65" s="64" t="s">
        <v>405</v>
      </c>
      <c r="N65" s="64"/>
    </row>
    <row r="66" spans="1:14">
      <c r="A66" s="4"/>
      <c r="B66" s="4"/>
      <c r="C66" s="4" t="s">
        <v>300</v>
      </c>
      <c r="D66" s="42"/>
      <c r="E66" s="4"/>
      <c r="F66" s="4"/>
      <c r="G66" s="4"/>
      <c r="H66" s="4"/>
      <c r="I66" s="4"/>
      <c r="J66" s="5"/>
      <c r="K66" s="6"/>
      <c r="L66" s="4"/>
      <c r="M66" s="4"/>
      <c r="N66" s="4"/>
    </row>
    <row r="67" spans="1:14">
      <c r="A67" s="4"/>
      <c r="B67" s="4"/>
      <c r="C67" s="4"/>
      <c r="D67" s="42"/>
      <c r="E67" s="4"/>
      <c r="F67" s="4"/>
      <c r="G67" s="4"/>
      <c r="H67" s="4"/>
      <c r="I67" s="4"/>
      <c r="J67" s="5"/>
      <c r="K67" s="6"/>
      <c r="L67" s="4"/>
      <c r="M67" s="4"/>
      <c r="N67" s="4"/>
    </row>
    <row r="68" spans="1:14">
      <c r="A68" s="9"/>
      <c r="B68" s="9"/>
      <c r="C68" s="9"/>
      <c r="D68" s="43"/>
      <c r="E68" s="9"/>
      <c r="F68" s="9"/>
      <c r="G68" s="9"/>
      <c r="H68" s="9"/>
      <c r="I68" s="9"/>
      <c r="J68" s="10"/>
      <c r="K68" s="11"/>
      <c r="L68" s="9"/>
      <c r="M68" s="9"/>
      <c r="N68" s="9"/>
    </row>
    <row r="69" spans="1:14">
      <c r="A69" s="9"/>
      <c r="B69" s="9"/>
      <c r="C69" s="9"/>
      <c r="D69" s="43"/>
      <c r="E69" s="9"/>
      <c r="F69" s="9"/>
      <c r="G69" s="9"/>
      <c r="H69" s="9"/>
      <c r="I69" s="9"/>
      <c r="J69" s="10"/>
      <c r="K69" s="11"/>
      <c r="L69" s="9"/>
      <c r="M69" s="9"/>
      <c r="N69" s="9"/>
    </row>
    <row r="70" spans="1:14">
      <c r="A70" s="9"/>
      <c r="B70" s="9"/>
      <c r="C70" s="9"/>
      <c r="D70" s="43"/>
      <c r="E70" s="9"/>
      <c r="F70" s="9"/>
      <c r="G70" s="9"/>
      <c r="H70" s="9"/>
      <c r="I70" s="9"/>
      <c r="J70" s="10"/>
      <c r="K70" s="11"/>
      <c r="L70" s="9"/>
      <c r="M70" s="9"/>
      <c r="N70" s="9"/>
    </row>
    <row r="71" spans="1:14">
      <c r="A71" s="9"/>
      <c r="B71" s="9"/>
      <c r="C71" s="9"/>
      <c r="D71" s="43"/>
      <c r="E71" s="9"/>
      <c r="F71" s="9"/>
      <c r="G71" s="9"/>
      <c r="H71" s="9"/>
      <c r="I71" s="9"/>
      <c r="J71" s="10"/>
      <c r="K71" s="11"/>
      <c r="L71" s="9"/>
      <c r="M71" s="9"/>
      <c r="N71" s="9"/>
    </row>
    <row r="72" spans="1:14">
      <c r="A72" s="9"/>
      <c r="B72" s="9"/>
      <c r="C72" s="9"/>
      <c r="D72" s="43"/>
      <c r="E72" s="9"/>
      <c r="F72" s="9"/>
      <c r="G72" s="9"/>
      <c r="H72" s="9"/>
      <c r="I72" s="9"/>
      <c r="J72" s="10"/>
      <c r="K72" s="11"/>
      <c r="L72" s="9"/>
      <c r="M72" s="9"/>
      <c r="N72" s="9"/>
    </row>
    <row r="73" spans="1:14">
      <c r="A73" s="9"/>
      <c r="B73" s="9"/>
      <c r="C73" s="9"/>
      <c r="D73" s="43"/>
      <c r="E73" s="9"/>
      <c r="F73" s="9"/>
      <c r="G73" s="9"/>
      <c r="H73" s="9"/>
      <c r="I73" s="9"/>
      <c r="J73" s="10"/>
      <c r="K73" s="11"/>
      <c r="L73" s="9"/>
      <c r="M73" s="9"/>
      <c r="N73" s="9"/>
    </row>
    <row r="74" spans="1:14">
      <c r="A74" s="9"/>
      <c r="B74" s="9"/>
      <c r="C74" s="9"/>
      <c r="D74" s="43"/>
      <c r="E74" s="9"/>
      <c r="F74" s="9"/>
      <c r="G74" s="9"/>
      <c r="H74" s="9"/>
      <c r="I74" s="9"/>
      <c r="J74" s="10"/>
      <c r="K74" s="11"/>
      <c r="L74" s="9"/>
      <c r="M74" s="9"/>
      <c r="N74" s="9"/>
    </row>
    <row r="75" spans="1:14">
      <c r="A75" s="9"/>
      <c r="B75" s="9"/>
      <c r="C75" s="9"/>
      <c r="D75" s="43"/>
      <c r="E75" s="9"/>
      <c r="F75" s="9"/>
      <c r="G75" s="9"/>
      <c r="H75" s="9"/>
      <c r="I75" s="9"/>
      <c r="J75" s="10"/>
      <c r="K75" s="11"/>
      <c r="L75" s="9"/>
      <c r="M75" s="9"/>
      <c r="N75" s="9"/>
    </row>
    <row r="76" spans="1:14">
      <c r="A76" s="9"/>
      <c r="B76" s="9"/>
      <c r="C76" s="9"/>
      <c r="D76" s="43"/>
      <c r="E76" s="9"/>
      <c r="F76" s="9"/>
      <c r="G76" s="9"/>
      <c r="H76" s="9"/>
      <c r="I76" s="9"/>
      <c r="J76" s="10"/>
      <c r="K76" s="11"/>
      <c r="L76" s="9"/>
      <c r="M76" s="9"/>
      <c r="N76" s="9"/>
    </row>
    <row r="77" spans="1:14">
      <c r="A77" s="9"/>
      <c r="B77" s="9"/>
      <c r="C77" s="9"/>
      <c r="D77" s="43"/>
      <c r="E77" s="9"/>
      <c r="F77" s="9"/>
      <c r="G77" s="9"/>
      <c r="H77" s="9"/>
      <c r="I77" s="9"/>
      <c r="J77" s="10"/>
      <c r="K77" s="11"/>
      <c r="L77" s="9"/>
      <c r="M77" s="9"/>
      <c r="N77" s="9"/>
    </row>
    <row r="78" spans="1:14">
      <c r="A78" s="9"/>
      <c r="B78" s="9"/>
      <c r="C78" s="9"/>
      <c r="D78" s="43"/>
      <c r="E78" s="9"/>
      <c r="F78" s="9"/>
      <c r="G78" s="9"/>
      <c r="H78" s="9"/>
      <c r="I78" s="9"/>
      <c r="J78" s="10"/>
      <c r="K78" s="11"/>
      <c r="L78" s="9"/>
      <c r="M78" s="9"/>
      <c r="N78" s="9"/>
    </row>
    <row r="79" spans="1:14">
      <c r="A79" s="9"/>
      <c r="B79" s="9"/>
      <c r="C79" s="9"/>
      <c r="D79" s="43"/>
      <c r="E79" s="9"/>
      <c r="F79" s="9"/>
      <c r="G79" s="9"/>
      <c r="H79" s="9"/>
      <c r="I79" s="9"/>
      <c r="J79" s="10"/>
      <c r="K79" s="11"/>
      <c r="L79" s="9"/>
      <c r="M79" s="9"/>
      <c r="N79" s="9"/>
    </row>
    <row r="80" spans="1:14">
      <c r="A80" s="9"/>
      <c r="B80" s="9"/>
      <c r="C80" s="9"/>
      <c r="D80" s="43"/>
      <c r="E80" s="9"/>
      <c r="F80" s="9"/>
      <c r="G80" s="9"/>
      <c r="H80" s="9"/>
      <c r="I80" s="9"/>
      <c r="J80" s="10"/>
      <c r="K80" s="11"/>
      <c r="L80" s="9"/>
      <c r="M80" s="9"/>
      <c r="N80" s="9"/>
    </row>
    <row r="81" spans="1:14">
      <c r="A81" s="9"/>
      <c r="B81" s="9"/>
      <c r="C81" s="9"/>
      <c r="D81" s="43"/>
      <c r="E81" s="9"/>
      <c r="F81" s="9"/>
      <c r="G81" s="9"/>
      <c r="H81" s="9"/>
      <c r="I81" s="9"/>
      <c r="J81" s="10"/>
      <c r="K81" s="11"/>
      <c r="L81" s="9"/>
      <c r="M81" s="9"/>
      <c r="N81" s="9"/>
    </row>
    <row r="82" spans="1:14">
      <c r="A82" s="9"/>
      <c r="B82" s="9"/>
      <c r="C82" s="9"/>
      <c r="D82" s="43"/>
      <c r="E82" s="9"/>
      <c r="F82" s="9"/>
      <c r="G82" s="9"/>
      <c r="H82" s="9"/>
      <c r="I82" s="9"/>
      <c r="J82" s="10"/>
      <c r="K82" s="11"/>
      <c r="L82" s="9"/>
      <c r="M82" s="9"/>
      <c r="N82" s="9"/>
    </row>
    <row r="83" spans="1:14">
      <c r="A83" s="9"/>
      <c r="B83" s="9"/>
      <c r="C83" s="9"/>
      <c r="D83" s="43"/>
      <c r="E83" s="9"/>
      <c r="F83" s="9"/>
      <c r="G83" s="9"/>
      <c r="H83" s="9"/>
      <c r="I83" s="9"/>
      <c r="J83" s="10"/>
      <c r="K83" s="11"/>
      <c r="L83" s="9"/>
      <c r="M83" s="9"/>
      <c r="N83" s="9"/>
    </row>
    <row r="84" spans="1:14">
      <c r="A84" s="9"/>
      <c r="B84" s="9"/>
      <c r="C84" s="9"/>
      <c r="D84" s="43"/>
      <c r="E84" s="9"/>
      <c r="F84" s="9"/>
      <c r="G84" s="9"/>
      <c r="H84" s="9"/>
      <c r="I84" s="9"/>
      <c r="J84" s="10"/>
      <c r="K84" s="11"/>
      <c r="L84" s="9"/>
      <c r="M84" s="9"/>
      <c r="N84" s="9"/>
    </row>
    <row r="85" spans="1:14">
      <c r="A85" s="9"/>
      <c r="B85" s="9"/>
      <c r="C85" s="9"/>
      <c r="D85" s="43"/>
      <c r="E85" s="9"/>
      <c r="F85" s="9"/>
      <c r="G85" s="9"/>
      <c r="H85" s="9"/>
      <c r="I85" s="9"/>
      <c r="J85" s="10"/>
      <c r="K85" s="11"/>
      <c r="L85" s="9"/>
      <c r="M85" s="9"/>
      <c r="N85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"/>
  <sheetViews>
    <sheetView workbookViewId="0">
      <selection activeCell="C15" sqref="C15"/>
    </sheetView>
  </sheetViews>
  <sheetFormatPr defaultColWidth="9.109375" defaultRowHeight="13.8"/>
  <cols>
    <col min="1" max="1" width="9.109375" style="19"/>
    <col min="2" max="2" width="37.6640625" style="28" customWidth="1"/>
    <col min="3" max="3" width="36.44140625" style="28" customWidth="1"/>
    <col min="4" max="16384" width="9.109375" style="19"/>
  </cols>
  <sheetData>
    <row r="1" spans="1:3">
      <c r="A1" s="30"/>
      <c r="B1" s="31" t="s">
        <v>268</v>
      </c>
      <c r="C1" s="31"/>
    </row>
    <row r="2" spans="1:3">
      <c r="A2" s="32" t="s">
        <v>265</v>
      </c>
      <c r="B2" s="31" t="s">
        <v>266</v>
      </c>
      <c r="C2" s="31" t="s">
        <v>267</v>
      </c>
    </row>
    <row r="3" spans="1:3" ht="124.2">
      <c r="A3" s="20"/>
      <c r="B3" s="21" t="s">
        <v>406</v>
      </c>
      <c r="C3" s="21" t="s">
        <v>407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3:I11"/>
  <sheetViews>
    <sheetView workbookViewId="0">
      <selection activeCell="D16" sqref="D16"/>
    </sheetView>
  </sheetViews>
  <sheetFormatPr defaultRowHeight="14.4"/>
  <cols>
    <col min="2" max="2" width="13.44140625" customWidth="1"/>
    <col min="3" max="3" width="32" customWidth="1"/>
    <col min="4" max="4" width="14.5546875" style="67" customWidth="1"/>
    <col min="5" max="5" width="16.44140625" style="67" customWidth="1"/>
    <col min="6" max="6" width="17.44140625" style="67" customWidth="1"/>
    <col min="7" max="7" width="16.109375" style="67" customWidth="1"/>
    <col min="8" max="8" width="14.109375" style="67" customWidth="1"/>
    <col min="9" max="9" width="14.33203125" style="67" customWidth="1"/>
  </cols>
  <sheetData>
    <row r="3" spans="2:9">
      <c r="B3" s="33" t="s">
        <v>417</v>
      </c>
      <c r="C3" s="28"/>
      <c r="D3" s="28"/>
      <c r="E3" s="66"/>
      <c r="F3" s="66"/>
      <c r="G3" s="28"/>
    </row>
    <row r="4" spans="2:9" ht="42">
      <c r="B4" s="47" t="s">
        <v>425</v>
      </c>
      <c r="C4" s="34" t="s">
        <v>285</v>
      </c>
      <c r="D4" s="34">
        <v>2016</v>
      </c>
      <c r="E4" s="35">
        <v>2017</v>
      </c>
      <c r="F4" s="35">
        <v>2018</v>
      </c>
      <c r="G4" s="34">
        <v>2019</v>
      </c>
      <c r="H4" s="65">
        <v>2020</v>
      </c>
      <c r="I4" s="65">
        <v>2021</v>
      </c>
    </row>
    <row r="5" spans="2:9" ht="48" customHeight="1">
      <c r="B5" s="63" t="s">
        <v>286</v>
      </c>
      <c r="C5" s="36" t="s">
        <v>287</v>
      </c>
      <c r="D5" s="38" t="s">
        <v>288</v>
      </c>
      <c r="E5" s="38" t="s">
        <v>288</v>
      </c>
      <c r="F5" s="38" t="s">
        <v>288</v>
      </c>
      <c r="G5" s="38" t="s">
        <v>288</v>
      </c>
      <c r="H5" s="38" t="s">
        <v>288</v>
      </c>
      <c r="I5" s="38" t="s">
        <v>288</v>
      </c>
    </row>
    <row r="6" spans="2:9" ht="28.2">
      <c r="B6" s="63"/>
      <c r="C6" s="36" t="s">
        <v>289</v>
      </c>
      <c r="D6" s="39" t="s">
        <v>288</v>
      </c>
      <c r="E6" s="37" t="s">
        <v>409</v>
      </c>
      <c r="F6" s="37" t="s">
        <v>410</v>
      </c>
      <c r="G6" s="38" t="s">
        <v>412</v>
      </c>
      <c r="H6" s="38" t="s">
        <v>288</v>
      </c>
      <c r="I6" s="38" t="s">
        <v>288</v>
      </c>
    </row>
    <row r="7" spans="2:9" ht="28.2">
      <c r="B7" s="63"/>
      <c r="C7" s="36" t="s">
        <v>295</v>
      </c>
      <c r="D7" s="39" t="s">
        <v>288</v>
      </c>
      <c r="E7" s="37" t="s">
        <v>415</v>
      </c>
      <c r="F7" s="38" t="s">
        <v>288</v>
      </c>
      <c r="G7" s="38" t="s">
        <v>288</v>
      </c>
      <c r="H7" s="38" t="s">
        <v>288</v>
      </c>
      <c r="I7" s="38" t="s">
        <v>288</v>
      </c>
    </row>
    <row r="8" spans="2:9" ht="41.25" customHeight="1">
      <c r="B8" s="63"/>
      <c r="C8" s="36" t="s">
        <v>290</v>
      </c>
      <c r="D8" s="38" t="s">
        <v>408</v>
      </c>
      <c r="E8" s="40" t="s">
        <v>416</v>
      </c>
      <c r="F8" s="37" t="s">
        <v>411</v>
      </c>
      <c r="G8" s="38" t="s">
        <v>413</v>
      </c>
      <c r="H8" s="21" t="s">
        <v>414</v>
      </c>
      <c r="I8" s="38" t="s">
        <v>288</v>
      </c>
    </row>
    <row r="9" spans="2:9" ht="28.2">
      <c r="B9" s="63" t="s">
        <v>291</v>
      </c>
      <c r="C9" s="36" t="s">
        <v>292</v>
      </c>
      <c r="D9" s="38" t="s">
        <v>419</v>
      </c>
      <c r="E9" s="39" t="s">
        <v>420</v>
      </c>
      <c r="F9" s="37" t="s">
        <v>421</v>
      </c>
      <c r="G9" s="38" t="s">
        <v>422</v>
      </c>
      <c r="H9" s="21" t="s">
        <v>423</v>
      </c>
      <c r="I9" s="21" t="s">
        <v>424</v>
      </c>
    </row>
    <row r="10" spans="2:9" ht="30" customHeight="1">
      <c r="B10" s="63"/>
      <c r="C10" s="36" t="s">
        <v>293</v>
      </c>
      <c r="D10" s="38" t="s">
        <v>418</v>
      </c>
      <c r="E10" s="38" t="s">
        <v>288</v>
      </c>
      <c r="F10" s="37" t="s">
        <v>288</v>
      </c>
      <c r="G10" s="37" t="s">
        <v>288</v>
      </c>
      <c r="H10" s="38" t="s">
        <v>288</v>
      </c>
      <c r="I10" s="38" t="s">
        <v>288</v>
      </c>
    </row>
    <row r="11" spans="2:9" ht="32.25" customHeight="1">
      <c r="B11" s="63"/>
      <c r="C11" s="36" t="s">
        <v>294</v>
      </c>
      <c r="D11" s="38" t="s">
        <v>288</v>
      </c>
      <c r="E11" s="37" t="s">
        <v>288</v>
      </c>
      <c r="F11" s="37" t="s">
        <v>288</v>
      </c>
      <c r="G11" s="38" t="s">
        <v>288</v>
      </c>
      <c r="H11" s="38" t="s">
        <v>288</v>
      </c>
      <c r="I11" s="38" t="s">
        <v>288</v>
      </c>
    </row>
  </sheetData>
  <mergeCells count="2">
    <mergeCell ref="B5:B8"/>
    <mergeCell ref="B9: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zakładka nr 1</vt:lpstr>
      <vt:lpstr>zakładka nr 2</vt:lpstr>
      <vt:lpstr>zakładka nr 3</vt:lpstr>
      <vt:lpstr>szkodowość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2021-07-15T08:23:10Z</dcterms:modified>
</cp:coreProperties>
</file>